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ren_soto\Desktop\CURSOS DE CERTIFICACIÓN FORI\SIPOT 13-10-22\DOCUMENTACIÓN OGMZ\"/>
    </mc:Choice>
  </mc:AlternateContent>
  <bookViews>
    <workbookView xWindow="0" yWindow="0" windowWidth="6990" windowHeight="3435" activeTab="1"/>
  </bookViews>
  <sheets>
    <sheet name="Sistematización " sheetId="1" r:id="rId1"/>
    <sheet name="Reporte Ejecutivo" sheetId="2" r:id="rId2"/>
  </sheets>
  <externalReferences>
    <externalReference r:id="rId3"/>
    <externalReference r:id="rId4"/>
  </externalReferences>
  <definedNames>
    <definedName name="_xlnm._FilterDatabase" localSheetId="0" hidden="1">'Sistematización '!$A$6:$CT$22</definedName>
    <definedName name="_xlnm.Print_Area" localSheetId="1">'Reporte Ejecutivo'!$A$1:$I$32</definedName>
    <definedName name="_xlnm.Print_Area" localSheetId="0">'Sistematización '!$A$3:$R$8</definedName>
    <definedName name="Escolaridad">[1]Hoja1!$G$4:$G$7</definedName>
    <definedName name="Grupo">[2]Hoja1!$B$4:$B$7</definedName>
    <definedName name="nivel">[1]Hoja1!$E$3:$E$5</definedName>
    <definedName name="top" localSheetId="0">'Sistematización '!#REF!</definedName>
  </definedNames>
  <calcPr calcId="162913"/>
</workbook>
</file>

<file path=xl/calcChain.xml><?xml version="1.0" encoding="utf-8"?>
<calcChain xmlns="http://schemas.openxmlformats.org/spreadsheetml/2006/main">
  <c r="I23" i="1" l="1"/>
  <c r="I24" i="1" s="1"/>
  <c r="AC23" i="1" l="1"/>
  <c r="I25" i="1" l="1"/>
  <c r="S23" i="1"/>
  <c r="T23" i="1"/>
  <c r="U23" i="1"/>
  <c r="V23" i="1"/>
  <c r="AE23" i="1" l="1"/>
  <c r="W23" i="1"/>
  <c r="X23" i="1"/>
  <c r="Y23" i="1"/>
  <c r="Z23" i="1"/>
  <c r="AA23" i="1"/>
  <c r="AB23" i="1"/>
  <c r="U27" i="1"/>
  <c r="F23" i="2" s="1"/>
  <c r="AC27" i="1" l="1"/>
  <c r="F26" i="2" s="1"/>
  <c r="Y27" i="1"/>
  <c r="W31" i="1" l="1"/>
  <c r="F25" i="2" s="1"/>
  <c r="F24" i="2"/>
</calcChain>
</file>

<file path=xl/sharedStrings.xml><?xml version="1.0" encoding="utf-8"?>
<sst xmlns="http://schemas.openxmlformats.org/spreadsheetml/2006/main" count="468" uniqueCount="156">
  <si>
    <t>Resolvió dudas de los participantes</t>
  </si>
  <si>
    <t>Conocimiento y dominio del tema</t>
  </si>
  <si>
    <t>Claridad en la exposición</t>
  </si>
  <si>
    <t>Material Utilizado</t>
  </si>
  <si>
    <t>Datos del participante</t>
  </si>
  <si>
    <t>Comentarios</t>
  </si>
  <si>
    <t>Documentación completa</t>
  </si>
  <si>
    <t>No.</t>
  </si>
  <si>
    <t>Respecto del curso</t>
  </si>
  <si>
    <t>Evalaución enseñanza-aprendizaje</t>
  </si>
  <si>
    <t>Calificación</t>
  </si>
  <si>
    <t>Derecho a constancia</t>
  </si>
  <si>
    <t xml:space="preserve">Sector al que pertenece </t>
  </si>
  <si>
    <t>Cómo evalúa el contenido</t>
  </si>
  <si>
    <t xml:space="preserve">Cumplió con el Objetivo </t>
  </si>
  <si>
    <t>Las condiciones del Aula</t>
  </si>
  <si>
    <t xml:space="preserve">El servicio de cafeteria </t>
  </si>
  <si>
    <t>El equipo visual</t>
  </si>
  <si>
    <t>Atención de personal en la recepción</t>
  </si>
  <si>
    <t>Atención del personal que coordina el curso</t>
  </si>
  <si>
    <t>Puesto que ocupa</t>
  </si>
  <si>
    <t>Nombre del curso</t>
  </si>
  <si>
    <t>fecha</t>
  </si>
  <si>
    <t>Sexo
H=Hombre, M=Mujer</t>
  </si>
  <si>
    <t>Utilidad y oportunidad</t>
  </si>
  <si>
    <t>Preguntas</t>
  </si>
  <si>
    <t>¿Es oportuna la realización de la Jornada?</t>
  </si>
  <si>
    <t>¿Cumplió con sus expectativas?</t>
  </si>
  <si>
    <t>¿La información proporcionada le dio mayor claridad sobre los restos que presenta la Reforma Constitucional y Legal?</t>
  </si>
  <si>
    <t>¿Por qué?</t>
  </si>
  <si>
    <t>¿Considera que las facultades asignadas a los órganos garantes en la Reforma Constitucional y Legal, constribuirán a mejorar el cumplimiento de la misión que tiene de garantizar el DAI?</t>
  </si>
  <si>
    <t>¿Considera que los cambios legales e instituciones que implican la Reforma Constitucional y Legal, constribuirán a ampliar el ejercicio del DAI por parte de la población?</t>
  </si>
  <si>
    <t>año</t>
  </si>
  <si>
    <t>mes</t>
  </si>
  <si>
    <t>¿Está adscrito a la Unidad de Transparencia de su institución?</t>
  </si>
  <si>
    <t>¿Forma parte del Comité de Transparencia?</t>
  </si>
  <si>
    <t>instructor 5</t>
  </si>
  <si>
    <t>Instructor 6</t>
  </si>
  <si>
    <t>Instructor 7</t>
  </si>
  <si>
    <t>Respecto al Módulo: Acceso a la Información</t>
  </si>
  <si>
    <t>Respecto al Módulo: Transparencia Proactiva y Gobierno Abierto INE</t>
  </si>
  <si>
    <t>Respecto al Módulo: Gestión Documental INE</t>
  </si>
  <si>
    <t xml:space="preserve">Dirigido a: </t>
  </si>
  <si>
    <t>Promedio respecto del instructor</t>
  </si>
  <si>
    <t xml:space="preserve">Promedio instalaciones y servicio </t>
  </si>
  <si>
    <t xml:space="preserve">Promedio respecto del contenido del curso </t>
  </si>
  <si>
    <t xml:space="preserve">Promedio General del curso </t>
  </si>
  <si>
    <t xml:space="preserve">Curso: </t>
  </si>
  <si>
    <t>Dirigido a:</t>
  </si>
  <si>
    <t>Instructor:</t>
  </si>
  <si>
    <t>Sede:</t>
  </si>
  <si>
    <t xml:space="preserve">Domicilio: </t>
  </si>
  <si>
    <t>Fecha:</t>
  </si>
  <si>
    <t>Horario:</t>
  </si>
  <si>
    <t>Duración:</t>
  </si>
  <si>
    <t>No. Participantes:</t>
  </si>
  <si>
    <t>Mujeres:</t>
  </si>
  <si>
    <t>Hombres:</t>
  </si>
  <si>
    <t>Evaluación de Enseñanza Aprendizaje:</t>
  </si>
  <si>
    <t>Coordinador Técnico del curso:</t>
  </si>
  <si>
    <t xml:space="preserve">Promedio del instructor (nombre): </t>
  </si>
  <si>
    <t>Evaluación del contenido del curso:</t>
  </si>
  <si>
    <t xml:space="preserve">Evaluación de calidad (instructor - curso): </t>
  </si>
  <si>
    <t xml:space="preserve">Evaluación instalaciones y servicio: </t>
  </si>
  <si>
    <t>Mujeres</t>
  </si>
  <si>
    <t>Hombres</t>
  </si>
  <si>
    <t>Siglas del Sujeto Oblligado</t>
  </si>
  <si>
    <t>Unidad Administrativa a la que está adscrito</t>
  </si>
  <si>
    <t>Pertence a la Unidad de Transparencia 
Sí / No</t>
  </si>
  <si>
    <t>Calificación de Enseñanza Aprendizaje</t>
  </si>
  <si>
    <t xml:space="preserve">No. Unidades Administrativas capacitadas </t>
  </si>
  <si>
    <t xml:space="preserve">FORMATO PARA SISTEMATIZACIÓN </t>
  </si>
  <si>
    <t>Nombre de la (s) Persona (s) Instructora (s)</t>
  </si>
  <si>
    <t xml:space="preserve">Nombre de las Personas Participantes </t>
  </si>
  <si>
    <t>Persona Instructora</t>
  </si>
  <si>
    <t xml:space="preserve">Nombre Completo del Sujeto Obligado </t>
  </si>
  <si>
    <t>Correo Electrónico</t>
  </si>
  <si>
    <t>Teléfono</t>
  </si>
  <si>
    <t>Nivel de Escolaridad</t>
  </si>
  <si>
    <t>Conocimiento y Dominio del tema</t>
  </si>
  <si>
    <t>Resolvió Dudas de los Participantes</t>
  </si>
  <si>
    <t>Claridad en la Exposición</t>
  </si>
  <si>
    <t>Cómo Evalúa el Contenido</t>
  </si>
  <si>
    <t>Es Oportuno el Conocimiento Adquirido</t>
  </si>
  <si>
    <t>Cumplió con sus Espectativas</t>
  </si>
  <si>
    <t>Las Condiciones del Aula</t>
  </si>
  <si>
    <t>El Equipo Visual</t>
  </si>
  <si>
    <t>Lista de Asistencia</t>
  </si>
  <si>
    <t>Ficha de Registro</t>
  </si>
  <si>
    <t>Evaluación de Calidad</t>
  </si>
  <si>
    <t>Evaluación de Enseñanza- Aprendizaje</t>
  </si>
  <si>
    <t>octubre</t>
  </si>
  <si>
    <t>No</t>
  </si>
  <si>
    <t>M</t>
  </si>
  <si>
    <t>Carga de Información en el Sistema de Portales de 
Obligaciones de Transparencia (SIPOT).</t>
  </si>
  <si>
    <t>H</t>
  </si>
  <si>
    <t>Secretaría de Hacienda y Crédito Público</t>
  </si>
  <si>
    <t>SHCP</t>
  </si>
  <si>
    <t>Financiero y de Instituciones Nacionales de Crédito</t>
  </si>
  <si>
    <t>Si</t>
  </si>
  <si>
    <t>Licenciatura</t>
  </si>
  <si>
    <t>Subdirectora</t>
  </si>
  <si>
    <t>Atención del personal encargado de la coordinación del curso</t>
  </si>
  <si>
    <t>Ninguno</t>
  </si>
  <si>
    <t xml:space="preserve">Unidad de Transparencia </t>
  </si>
  <si>
    <t>4 horas</t>
  </si>
  <si>
    <t>Enlaces de Transparencia y servidores públicos responsables de la carga y actualización de información de la Secretaría de Hacienda y Crédito Público.</t>
  </si>
  <si>
    <t>Osvaldo Guillermo Martínez Zavala</t>
  </si>
  <si>
    <t>Sala de Juntas de la Dirección General de Recursos Materiales, Obra Pública y Servicios Generales de la SHCP.</t>
  </si>
  <si>
    <t>Calzada de la Virgen, 2799, Col. Culhuacan CTM, Coyoacán, 04480 Ciudad de México, edificio C, piso 1.</t>
  </si>
  <si>
    <t>De 10:00 a 14:00 hrs</t>
  </si>
  <si>
    <t>Juliana de la Cruz Granados</t>
  </si>
  <si>
    <t>Ricardo Serrato Mendiola</t>
  </si>
  <si>
    <t>María Laura Castelazo Díaz Leal</t>
  </si>
  <si>
    <t>Janet Ana Silva Juárez Espinosa</t>
  </si>
  <si>
    <t>Paulina Herrera Diez</t>
  </si>
  <si>
    <t>Elder Javier Velazquez Figueroa</t>
  </si>
  <si>
    <t>Mariana Cruz Miranda</t>
  </si>
  <si>
    <t>Iván Avalos Alanis</t>
  </si>
  <si>
    <t>Miguel Antonio Castelan Platas</t>
  </si>
  <si>
    <t>Alejandra Flores Zuckerman</t>
  </si>
  <si>
    <t>Vicente Alvarez Bohorquez</t>
  </si>
  <si>
    <t>Diana Yazmin Baltazar Saucedo</t>
  </si>
  <si>
    <t>María Teresa Cruz Cruz Alta</t>
  </si>
  <si>
    <t>Ofelia Adriana Pérez Cueto</t>
  </si>
  <si>
    <t>Salvador Flores Martínez</t>
  </si>
  <si>
    <t>Brenda Arriaga López</t>
  </si>
  <si>
    <t>OM</t>
  </si>
  <si>
    <t>Profesional Ejecutiva</t>
  </si>
  <si>
    <t>juliana_delacruz@hacienda.gob.mx</t>
  </si>
  <si>
    <t>ricardo_serrato@hacienda.gob.mx</t>
  </si>
  <si>
    <t>Jefe de Departamento</t>
  </si>
  <si>
    <t>laura_castelazo@hacienda.gob.mx</t>
  </si>
  <si>
    <t>Directora de Coordinacion de Relaciones Interinstitucionales</t>
  </si>
  <si>
    <t>janet_juarez@hacienda.gob.mx</t>
  </si>
  <si>
    <t>paulina_herrera@hacienda.gob.mx</t>
  </si>
  <si>
    <t>Subdirector</t>
  </si>
  <si>
    <t>elder_velazquez@hacienda.gob.mx</t>
  </si>
  <si>
    <t>mariana_cruz@hacienda.gob.mx</t>
  </si>
  <si>
    <t>SFFA</t>
  </si>
  <si>
    <t>ivan_avalos@hacienda.gob.mx</t>
  </si>
  <si>
    <t>miguel_castelan@hacienda.gob.mx</t>
  </si>
  <si>
    <t>Director de Evaluación</t>
  </si>
  <si>
    <t>PFF</t>
  </si>
  <si>
    <t>alejandra_floresz@hacienda.gob.mx</t>
  </si>
  <si>
    <t>vicente_alvarez@hacienda.gob.mx</t>
  </si>
  <si>
    <t>Secretaria Ejecutiva</t>
  </si>
  <si>
    <t>diana_yazmin@hacienda.gob.mx</t>
  </si>
  <si>
    <t>DGRH</t>
  </si>
  <si>
    <t>teresa_cruz@hacienda.gob.mx</t>
  </si>
  <si>
    <t>Técnica Superior</t>
  </si>
  <si>
    <t>ofelia_perez@hacienda.gob.mx</t>
  </si>
  <si>
    <t>salvador_flores@hacienda.gob.mx</t>
  </si>
  <si>
    <t>Técnico Superior</t>
  </si>
  <si>
    <t>DGTIEV</t>
  </si>
  <si>
    <t>brenda_arriaga@hacienda.gob.mx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</si>
</sst>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theme="0"/>
      <name val="Calibri"/>
      <family val="2"/>
    </font>
    <font>
      <b/>
      <sz val="12"/>
      <name val="Calibri"/>
      <family val="2"/>
    </font>
    <font>
      <sz val="10"/>
      <name val="Arial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sz val="10"/>
      <color theme="0"/>
      <name val="Century Gothic"/>
      <family val="2"/>
    </font>
    <font>
      <sz val="10"/>
      <color rgb="FFFF0000"/>
      <name val="Century Gothic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C00000"/>
      <name val="Century Gothic"/>
      <family val="2"/>
    </font>
    <font>
      <b/>
      <sz val="12"/>
      <color rgb="FFC00000"/>
      <name val="Century Gothic"/>
      <family val="2"/>
    </font>
    <font>
      <b/>
      <sz val="10"/>
      <color rgb="FFC00000"/>
      <name val="Century Gothic"/>
      <family val="2"/>
    </font>
    <font>
      <b/>
      <sz val="12"/>
      <color theme="0"/>
      <name val="Calibri"/>
      <family val="2"/>
    </font>
    <font>
      <b/>
      <sz val="12"/>
      <name val="Century Gothic"/>
      <family val="2"/>
    </font>
    <font>
      <b/>
      <sz val="12"/>
      <color theme="0"/>
      <name val="Century Gothic"/>
      <family val="2"/>
    </font>
    <font>
      <b/>
      <sz val="12"/>
      <color rgb="FFFFFF00"/>
      <name val="Century Gothic"/>
      <family val="2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 tint="-4.9989318521683403E-2"/>
      </left>
      <right style="thin">
        <color theme="0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 style="thin">
        <color theme="0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/>
      </left>
      <right/>
      <top style="thin">
        <color theme="0" tint="-0.34998626667073579"/>
      </top>
      <bottom style="thin">
        <color theme="0"/>
      </bottom>
      <diagonal/>
    </border>
    <border>
      <left style="thin">
        <color theme="0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/>
      <top style="thin">
        <color theme="0" tint="-0.34998626667073579"/>
      </top>
      <bottom/>
      <diagonal/>
    </border>
    <border>
      <left/>
      <right style="thin">
        <color theme="0"/>
      </right>
      <top style="thin">
        <color theme="0" tint="-0.34998626667073579"/>
      </top>
      <bottom style="thin">
        <color theme="0"/>
      </bottom>
      <diagonal/>
    </border>
    <border>
      <left/>
      <right style="thin">
        <color theme="0"/>
      </right>
      <top style="thin">
        <color theme="0" tint="-0.34998626667073579"/>
      </top>
      <bottom/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 style="thin">
        <color theme="0" tint="-0.499984740745262"/>
      </diagonal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2" fillId="0" borderId="0"/>
    <xf numFmtId="0" fontId="13" fillId="0" borderId="0"/>
    <xf numFmtId="0" fontId="21" fillId="0" borderId="0" applyNumberFormat="0" applyFill="0" applyBorder="0" applyAlignment="0" applyProtection="0"/>
  </cellStyleXfs>
  <cellXfs count="173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  <xf numFmtId="0" fontId="4" fillId="8" borderId="20" xfId="0" applyFont="1" applyFill="1" applyBorder="1" applyAlignment="1">
      <alignment horizontal="center" vertical="center" wrapText="1"/>
    </xf>
    <xf numFmtId="0" fontId="4" fillId="8" borderId="2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5" fontId="4" fillId="2" borderId="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  <protection locked="0"/>
    </xf>
    <xf numFmtId="0" fontId="4" fillId="8" borderId="10" xfId="0" applyFont="1" applyFill="1" applyBorder="1" applyAlignment="1" applyProtection="1">
      <alignment horizontal="center" vertical="center" wrapText="1"/>
      <protection locked="0"/>
    </xf>
    <xf numFmtId="0" fontId="4" fillId="8" borderId="10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 wrapText="1"/>
    </xf>
    <xf numFmtId="15" fontId="4" fillId="8" borderId="2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9" fillId="2" borderId="0" xfId="0" applyFont="1" applyFill="1" applyAlignment="1">
      <alignment vertical="center"/>
    </xf>
    <xf numFmtId="0" fontId="9" fillId="2" borderId="8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9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/>
    </xf>
    <xf numFmtId="0" fontId="7" fillId="0" borderId="25" xfId="0" applyFont="1" applyBorder="1"/>
    <xf numFmtId="0" fontId="7" fillId="0" borderId="23" xfId="0" applyFont="1" applyBorder="1"/>
    <xf numFmtId="0" fontId="9" fillId="2" borderId="26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10" fillId="0" borderId="0" xfId="0" applyFont="1"/>
    <xf numFmtId="0" fontId="7" fillId="0" borderId="24" xfId="0" applyFont="1" applyBorder="1" applyAlignment="1">
      <alignment vertical="center"/>
    </xf>
    <xf numFmtId="0" fontId="7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2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1" fontId="9" fillId="0" borderId="2" xfId="0" applyNumberFormat="1" applyFont="1" applyBorder="1" applyAlignment="1">
      <alignment horizontal="center"/>
    </xf>
    <xf numFmtId="0" fontId="3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11" fillId="0" borderId="3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0" fillId="0" borderId="33" xfId="0" applyBorder="1"/>
    <xf numFmtId="0" fontId="18" fillId="3" borderId="1" xfId="0" applyFont="1" applyFill="1" applyBorder="1" applyAlignment="1" applyProtection="1">
      <alignment horizontal="center" vertical="center" wrapText="1"/>
      <protection locked="0"/>
    </xf>
    <xf numFmtId="0" fontId="18" fillId="3" borderId="1" xfId="0" applyFont="1" applyFill="1" applyBorder="1" applyAlignment="1" applyProtection="1">
      <alignment horizontal="left" vertical="center" wrapText="1"/>
      <protection locked="0"/>
    </xf>
    <xf numFmtId="0" fontId="18" fillId="3" borderId="5" xfId="0" applyFont="1" applyFill="1" applyBorder="1" applyAlignment="1" applyProtection="1">
      <alignment horizontal="center" vertical="center" wrapText="1"/>
      <protection locked="0"/>
    </xf>
    <xf numFmtId="0" fontId="18" fillId="7" borderId="1" xfId="0" applyFont="1" applyFill="1" applyBorder="1" applyAlignment="1" applyProtection="1">
      <alignment horizontal="center" vertical="center" wrapText="1"/>
      <protection locked="0"/>
    </xf>
    <xf numFmtId="0" fontId="18" fillId="7" borderId="10" xfId="0" applyFont="1" applyFill="1" applyBorder="1" applyAlignment="1" applyProtection="1">
      <alignment horizontal="center" vertical="center" wrapText="1"/>
      <protection locked="0"/>
    </xf>
    <xf numFmtId="0" fontId="18" fillId="5" borderId="1" xfId="0" applyFont="1" applyFill="1" applyBorder="1" applyAlignment="1" applyProtection="1">
      <alignment horizontal="center" vertical="center" wrapText="1"/>
      <protection locked="0"/>
    </xf>
    <xf numFmtId="0" fontId="19" fillId="8" borderId="1" xfId="0" applyFont="1" applyFill="1" applyBorder="1" applyAlignment="1" applyProtection="1">
      <alignment horizontal="center" vertical="center" wrapText="1"/>
      <protection locked="0"/>
    </xf>
    <xf numFmtId="0" fontId="19" fillId="8" borderId="0" xfId="0" applyFont="1" applyFill="1" applyAlignment="1">
      <alignment horizontal="center" wrapText="1"/>
    </xf>
    <xf numFmtId="0" fontId="20" fillId="8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12" fillId="0" borderId="33" xfId="4" applyFont="1" applyBorder="1" applyAlignment="1">
      <alignment horizontal="center" vertical="center"/>
    </xf>
    <xf numFmtId="0" fontId="12" fillId="0" borderId="33" xfId="4" applyFont="1" applyBorder="1" applyAlignment="1">
      <alignment horizontal="center" vertical="center" wrapText="1"/>
    </xf>
    <xf numFmtId="0" fontId="13" fillId="0" borderId="36" xfId="4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21" fillId="0" borderId="0" xfId="5" applyAlignment="1">
      <alignment horizontal="center" vertical="center" wrapText="1"/>
    </xf>
    <xf numFmtId="0" fontId="21" fillId="0" borderId="33" xfId="5" applyBorder="1" applyAlignment="1">
      <alignment horizontal="center" vertical="center" wrapText="1"/>
    </xf>
    <xf numFmtId="0" fontId="3" fillId="9" borderId="33" xfId="0" applyFont="1" applyFill="1" applyBorder="1" applyAlignment="1" applyProtection="1">
      <alignment horizontal="center" vertical="center" wrapText="1"/>
      <protection locked="0"/>
    </xf>
    <xf numFmtId="0" fontId="3" fillId="9" borderId="33" xfId="0" applyFont="1" applyFill="1" applyBorder="1" applyAlignment="1">
      <alignment horizontal="center" vertical="center" wrapText="1"/>
    </xf>
    <xf numFmtId="0" fontId="11" fillId="9" borderId="33" xfId="0" applyFont="1" applyFill="1" applyBorder="1" applyAlignment="1">
      <alignment horizontal="center" vertical="center"/>
    </xf>
    <xf numFmtId="0" fontId="12" fillId="9" borderId="33" xfId="4" applyFont="1" applyFill="1" applyBorder="1" applyAlignment="1">
      <alignment horizontal="center" vertical="center"/>
    </xf>
    <xf numFmtId="0" fontId="12" fillId="9" borderId="33" xfId="4" applyFont="1" applyFill="1" applyBorder="1" applyAlignment="1">
      <alignment horizontal="center" vertical="center" wrapText="1"/>
    </xf>
    <xf numFmtId="0" fontId="21" fillId="9" borderId="0" xfId="5" applyFill="1" applyAlignment="1">
      <alignment horizontal="center" vertical="center" wrapText="1"/>
    </xf>
    <xf numFmtId="0" fontId="0" fillId="9" borderId="33" xfId="0" applyFill="1" applyBorder="1"/>
    <xf numFmtId="0" fontId="0" fillId="9" borderId="33" xfId="0" applyFill="1" applyBorder="1" applyAlignment="1">
      <alignment horizontal="center" vertical="center"/>
    </xf>
    <xf numFmtId="0" fontId="3" fillId="9" borderId="22" xfId="0" applyFont="1" applyFill="1" applyBorder="1" applyAlignment="1">
      <alignment horizontal="left" vertical="center" wrapText="1"/>
    </xf>
    <xf numFmtId="0" fontId="3" fillId="9" borderId="0" xfId="0" applyFont="1" applyFill="1" applyAlignment="1">
      <alignment horizontal="left" vertical="center" wrapText="1"/>
    </xf>
    <xf numFmtId="0" fontId="21" fillId="9" borderId="33" xfId="5" applyFill="1" applyBorder="1" applyAlignment="1">
      <alignment horizontal="center" vertical="center" wrapText="1"/>
    </xf>
    <xf numFmtId="0" fontId="3" fillId="9" borderId="22" xfId="0" applyFont="1" applyFill="1" applyBorder="1" applyAlignment="1">
      <alignment horizontal="center" vertical="center" wrapText="1"/>
    </xf>
    <xf numFmtId="0" fontId="3" fillId="9" borderId="22" xfId="0" applyFont="1" applyFill="1" applyBorder="1" applyAlignment="1">
      <alignment horizontal="center" wrapText="1"/>
    </xf>
    <xf numFmtId="0" fontId="0" fillId="0" borderId="37" xfId="0" applyBorder="1" applyAlignment="1">
      <alignment horizontal="center" vertical="center"/>
    </xf>
    <xf numFmtId="0" fontId="0" fillId="9" borderId="37" xfId="0" applyFill="1" applyBorder="1" applyAlignment="1">
      <alignment horizontal="center" vertical="center"/>
    </xf>
    <xf numFmtId="0" fontId="3" fillId="0" borderId="34" xfId="0" applyFont="1" applyBorder="1" applyAlignment="1">
      <alignment horizontal="left" vertical="center" wrapText="1"/>
    </xf>
    <xf numFmtId="0" fontId="3" fillId="9" borderId="34" xfId="0" applyFont="1" applyFill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9" borderId="34" xfId="0" applyFont="1" applyFill="1" applyBorder="1" applyAlignment="1">
      <alignment horizontal="center" vertical="center" wrapText="1"/>
    </xf>
    <xf numFmtId="0" fontId="12" fillId="0" borderId="32" xfId="3" applyBorder="1" applyAlignment="1">
      <alignment horizontal="center" vertical="center"/>
    </xf>
    <xf numFmtId="0" fontId="3" fillId="3" borderId="32" xfId="0" applyFont="1" applyFill="1" applyBorder="1" applyAlignment="1" applyProtection="1">
      <alignment horizontal="center" vertical="center"/>
      <protection locked="0"/>
    </xf>
    <xf numFmtId="0" fontId="3" fillId="3" borderId="32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12" fillId="9" borderId="32" xfId="3" applyFill="1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9" borderId="37" xfId="0" applyFill="1" applyBorder="1" applyAlignment="1">
      <alignment horizontal="center" vertical="center" wrapText="1"/>
    </xf>
    <xf numFmtId="14" fontId="3" fillId="0" borderId="38" xfId="0" applyNumberFormat="1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horizontal="left" vertical="center" wrapText="1"/>
    </xf>
    <xf numFmtId="0" fontId="13" fillId="0" borderId="33" xfId="4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wrapText="1"/>
      <protection locked="0"/>
    </xf>
    <xf numFmtId="0" fontId="17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2" borderId="24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left" vertical="center"/>
    </xf>
    <xf numFmtId="0" fontId="9" fillId="2" borderId="29" xfId="0" applyFont="1" applyFill="1" applyBorder="1" applyAlignment="1">
      <alignment horizontal="left" vertical="center"/>
    </xf>
    <xf numFmtId="1" fontId="8" fillId="0" borderId="27" xfId="0" applyNumberFormat="1" applyFont="1" applyBorder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9" fillId="2" borderId="28" xfId="0" applyFont="1" applyFill="1" applyBorder="1" applyAlignment="1">
      <alignment horizontal="left" vertical="center" wrapText="1"/>
    </xf>
    <xf numFmtId="0" fontId="9" fillId="2" borderId="30" xfId="0" applyFont="1" applyFill="1" applyBorder="1" applyAlignment="1">
      <alignment horizontal="left" vertical="center" wrapText="1"/>
    </xf>
    <xf numFmtId="164" fontId="8" fillId="0" borderId="27" xfId="0" applyNumberFormat="1" applyFont="1" applyBorder="1" applyAlignment="1">
      <alignment horizontal="center" vertical="center" wrapText="1"/>
    </xf>
    <xf numFmtId="164" fontId="8" fillId="0" borderId="24" xfId="0" applyNumberFormat="1" applyFont="1" applyBorder="1" applyAlignment="1">
      <alignment horizontal="center" vertical="center" wrapText="1"/>
    </xf>
    <xf numFmtId="164" fontId="8" fillId="0" borderId="18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9" fillId="2" borderId="31" xfId="0" applyFont="1" applyFill="1" applyBorder="1" applyAlignment="1">
      <alignment horizontal="left" vertical="center" wrapText="1"/>
    </xf>
    <xf numFmtId="164" fontId="8" fillId="0" borderId="28" xfId="0" applyNumberFormat="1" applyFont="1" applyBorder="1" applyAlignment="1">
      <alignment horizontal="center" vertical="center" wrapText="1"/>
    </xf>
    <xf numFmtId="164" fontId="8" fillId="0" borderId="25" xfId="0" applyNumberFormat="1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0" borderId="23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14" fontId="14" fillId="0" borderId="25" xfId="0" applyNumberFormat="1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14" fontId="14" fillId="0" borderId="24" xfId="0" applyNumberFormat="1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</cellXfs>
  <cellStyles count="6">
    <cellStyle name="Hipervínculo" xfId="5" builtinId="8"/>
    <cellStyle name="Normal" xfId="0" builtinId="0"/>
    <cellStyle name="Normal 2" xfId="2"/>
    <cellStyle name="Normal 3" xfId="3"/>
    <cellStyle name="Normal 4" xfId="4"/>
    <cellStyle name="Normal 7" xfId="1"/>
  </cellStyles>
  <dxfs count="0"/>
  <tableStyles count="0" defaultTableStyle="TableStyleMedium9" defaultPivotStyle="PivotStyleLight16"/>
  <colors>
    <mruColors>
      <color rgb="FFFF99FF"/>
      <color rgb="FF66FFFF"/>
      <color rgb="FF66FF33"/>
      <color rgb="FFFFFF66"/>
      <color rgb="FFFF33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209551</xdr:colOff>
      <xdr:row>1</xdr:row>
      <xdr:rowOff>72200</xdr:rowOff>
    </xdr:from>
    <xdr:to>
      <xdr:col>3</xdr:col>
      <xdr:colOff>9525</xdr:colOff>
      <xdr:row>2</xdr:row>
      <xdr:rowOff>6158</xdr:rowOff>
    </xdr:to>
    <xdr:pic>
      <xdr:nvPicPr>
        <xdr:cNvPr id="2" name="Imagen 1" descr="Archivo:SHCP Logo 2019.svg - Wikipedia, la enciclopedia lib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1" y="176975"/>
          <a:ext cx="1428749" cy="4102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Nolasco/Desktop/INAI%20ENERO%202016/eFicha/2015/Sistematizaciones_Completa/Sensibilizaci&#243;n/Sistematizaci&#243;n%2030-10-2015%20Sensibilizaci&#243;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Nolasco/Desktop/INAI%20ENERO%202016/eFicha/2015/Sistematizaciones_Completa/FORI/Sistematizaci&#243;n_Taller%20FORI%20Regi&#243;n%20Norte%20diciembre10y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 SISTEMATIZACIÓN"/>
      <sheetName val="CARÁTULA "/>
      <sheetName val="SUJETOS OBLIGADOS"/>
      <sheetName val="Hoja1"/>
    </sheetNames>
    <sheetDataSet>
      <sheetData sheetId="0"/>
      <sheetData sheetId="1"/>
      <sheetData sheetId="2"/>
      <sheetData sheetId="3">
        <row r="3">
          <cell r="E3" t="str">
            <v>Mandos Medios</v>
          </cell>
        </row>
        <row r="4">
          <cell r="E4" t="str">
            <v>Técnico operativo</v>
          </cell>
          <cell r="G4" t="str">
            <v xml:space="preserve">Carrera Técnica </v>
          </cell>
        </row>
        <row r="5">
          <cell r="E5" t="str">
            <v>Mandos Superiores</v>
          </cell>
          <cell r="G5" t="str">
            <v>Licenciatura</v>
          </cell>
        </row>
        <row r="6">
          <cell r="G6" t="str">
            <v xml:space="preserve">Maestría </v>
          </cell>
        </row>
        <row r="7">
          <cell r="G7" t="str">
            <v>Doctorado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 SISTEMATIZACIÓN"/>
      <sheetName val="CARÁTULA "/>
      <sheetName val="SUJETOS OBLIGADOS"/>
      <sheetName val="Hoja3"/>
      <sheetName val="Hoja2"/>
      <sheetName val="Hoja1"/>
    </sheetNames>
    <sheetDataSet>
      <sheetData sheetId="0"/>
      <sheetData sheetId="1"/>
      <sheetData sheetId="2"/>
      <sheetData sheetId="3"/>
      <sheetData sheetId="4"/>
      <sheetData sheetId="5">
        <row r="4">
          <cell r="B4" t="str">
            <v>Instituto Chihuahuense para la Transparencia y Acceso a la Información Pública</v>
          </cell>
        </row>
        <row r="5">
          <cell r="B5" t="str">
            <v>Instituto Veracruzano de Acceso a la Información</v>
          </cell>
        </row>
        <row r="6">
          <cell r="B6" t="str">
            <v>Comisión Estatal para el Acceso a la Información Pública Sinaloa</v>
          </cell>
        </row>
        <row r="7">
          <cell r="B7" t="str">
            <v>Comisión Estatal para el Acceso a la Información Pública de Nuevo León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van_avalos@hacienda.gob.m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U31"/>
  <sheetViews>
    <sheetView zoomScale="90" zoomScaleNormal="90" workbookViewId="0">
      <pane ySplit="6" topLeftCell="A7" activePane="bottomLeft" state="frozen"/>
      <selection pane="bottomLeft" activeCell="M22" sqref="M22"/>
    </sheetView>
  </sheetViews>
  <sheetFormatPr baseColWidth="10" defaultColWidth="11.42578125" defaultRowHeight="15.75" x14ac:dyDescent="0.25"/>
  <cols>
    <col min="1" max="1" width="5" style="7" bestFit="1" customWidth="1"/>
    <col min="2" max="2" width="28.140625" style="5" customWidth="1"/>
    <col min="3" max="4" width="29.42578125" style="4" customWidth="1"/>
    <col min="5" max="5" width="14.85546875" style="5" customWidth="1"/>
    <col min="6" max="6" width="14.7109375" style="5" customWidth="1"/>
    <col min="7" max="7" width="10.140625" style="5" customWidth="1"/>
    <col min="8" max="8" width="39" style="5" customWidth="1"/>
    <col min="9" max="9" width="20.7109375" style="5" customWidth="1"/>
    <col min="10" max="10" width="23.7109375" style="4" customWidth="1"/>
    <col min="11" max="11" width="41.85546875" style="4" customWidth="1"/>
    <col min="12" max="12" width="28.85546875" style="4" customWidth="1"/>
    <col min="13" max="13" width="26" style="4" customWidth="1"/>
    <col min="14" max="14" width="23.7109375" style="4" customWidth="1"/>
    <col min="15" max="15" width="33.140625" style="4" customWidth="1"/>
    <col min="16" max="16" width="27.42578125" style="5" customWidth="1"/>
    <col min="17" max="17" width="15.85546875" style="5" customWidth="1"/>
    <col min="18" max="18" width="16.85546875" style="6" customWidth="1"/>
    <col min="19" max="19" width="17.28515625" style="5" customWidth="1"/>
    <col min="20" max="23" width="16" style="5" customWidth="1"/>
    <col min="24" max="24" width="13.28515625" style="5" customWidth="1"/>
    <col min="25" max="25" width="17.42578125" style="5" customWidth="1"/>
    <col min="26" max="26" width="15.7109375" style="5" customWidth="1"/>
    <col min="27" max="27" width="14.5703125" style="5" customWidth="1"/>
    <col min="28" max="28" width="13.42578125" style="5" customWidth="1"/>
    <col min="29" max="29" width="19.42578125" style="5" customWidth="1"/>
    <col min="30" max="30" width="74.42578125" style="5" customWidth="1"/>
    <col min="31" max="31" width="15.140625" style="5" customWidth="1"/>
    <col min="32" max="33" width="12.28515625" style="5" customWidth="1"/>
    <col min="34" max="34" width="14.140625" style="5" customWidth="1"/>
    <col min="35" max="35" width="14.42578125" style="5" customWidth="1"/>
    <col min="36" max="36" width="20.42578125" style="5" customWidth="1"/>
    <col min="37" max="37" width="15.140625" style="5" hidden="1" customWidth="1"/>
    <col min="38" max="38" width="15" style="5" hidden="1" customWidth="1"/>
    <col min="39" max="39" width="21" style="5" hidden="1" customWidth="1"/>
    <col min="40" max="40" width="14.7109375" style="5" hidden="1" customWidth="1"/>
    <col min="41" max="41" width="10" style="5" hidden="1" customWidth="1"/>
    <col min="42" max="42" width="40.85546875" style="5" hidden="1" customWidth="1"/>
    <col min="43" max="51" width="11.42578125" style="5" hidden="1" customWidth="1"/>
    <col min="52" max="98" width="11.42578125" style="7" hidden="1" customWidth="1"/>
    <col min="99" max="99" width="11.42578125" style="8" hidden="1" customWidth="1"/>
    <col min="100" max="16384" width="11.42578125" style="8"/>
  </cols>
  <sheetData>
    <row r="1" spans="1:98" ht="21" customHeight="1" x14ac:dyDescent="0.25">
      <c r="A1" s="119" t="s">
        <v>71</v>
      </c>
      <c r="B1" s="119"/>
      <c r="C1" s="120"/>
      <c r="D1" s="36"/>
      <c r="E1" s="37"/>
      <c r="F1" s="37"/>
      <c r="G1" s="1"/>
      <c r="H1" s="9"/>
      <c r="I1" s="1"/>
      <c r="J1" s="2"/>
      <c r="K1" s="3"/>
      <c r="L1" s="3"/>
    </row>
    <row r="2" spans="1:98" ht="23.25" customHeight="1" x14ac:dyDescent="0.25">
      <c r="A2" s="121"/>
      <c r="B2" s="121"/>
      <c r="C2" s="121"/>
      <c r="D2" s="121"/>
      <c r="E2" s="121"/>
      <c r="F2" s="121"/>
      <c r="G2" s="1"/>
      <c r="H2" s="9"/>
      <c r="I2" s="1"/>
      <c r="J2" s="2"/>
      <c r="K2" s="3"/>
      <c r="L2" s="3"/>
    </row>
    <row r="3" spans="1:98" ht="12.75" customHeight="1" x14ac:dyDescent="0.25">
      <c r="Y3" s="9"/>
      <c r="Z3" s="9"/>
      <c r="AA3" s="9"/>
      <c r="AB3" s="9"/>
      <c r="AC3" s="9"/>
    </row>
    <row r="4" spans="1:98" ht="21.75" customHeight="1" x14ac:dyDescent="0.25">
      <c r="A4" s="122" t="s">
        <v>4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3"/>
      <c r="S4" s="124" t="s">
        <v>74</v>
      </c>
      <c r="T4" s="125"/>
      <c r="U4" s="125"/>
      <c r="V4" s="125"/>
      <c r="W4" s="134" t="s">
        <v>8</v>
      </c>
      <c r="X4" s="135"/>
      <c r="Y4" s="135"/>
      <c r="Z4" s="135"/>
      <c r="AA4" s="135"/>
      <c r="AB4" s="135"/>
      <c r="AC4" s="135"/>
      <c r="AD4" s="135"/>
      <c r="AE4" s="10"/>
      <c r="AF4" s="133" t="s">
        <v>6</v>
      </c>
      <c r="AG4" s="122"/>
      <c r="AH4" s="122"/>
      <c r="AI4" s="122"/>
      <c r="AJ4" s="122"/>
      <c r="AK4" s="136"/>
      <c r="AL4" s="137"/>
      <c r="AM4" s="138" t="s">
        <v>24</v>
      </c>
      <c r="AN4" s="139"/>
      <c r="AO4" s="139"/>
      <c r="AP4" s="139"/>
      <c r="AQ4" s="139"/>
      <c r="AR4" s="139"/>
      <c r="AS4" s="140"/>
      <c r="AT4" s="131" t="s">
        <v>25</v>
      </c>
      <c r="AU4" s="132"/>
      <c r="AV4" s="132"/>
      <c r="AW4" s="132"/>
      <c r="AX4" s="132"/>
      <c r="AY4" s="132"/>
      <c r="BB4" s="129" t="s">
        <v>41</v>
      </c>
      <c r="BC4" s="130"/>
      <c r="BD4" s="11"/>
      <c r="BE4" s="12"/>
      <c r="BF4" s="12"/>
      <c r="BG4" s="12"/>
      <c r="BH4" s="12"/>
      <c r="BI4" s="12"/>
      <c r="BJ4" s="13"/>
      <c r="BK4" s="14" t="s">
        <v>9</v>
      </c>
      <c r="BL4" s="15"/>
      <c r="BM4" s="129" t="s">
        <v>40</v>
      </c>
      <c r="BN4" s="130"/>
      <c r="BO4" s="11"/>
      <c r="BP4" s="12"/>
      <c r="BQ4" s="12"/>
      <c r="BR4" s="12"/>
      <c r="BS4" s="12"/>
      <c r="BT4" s="12"/>
      <c r="BU4" s="13"/>
      <c r="BV4" s="14" t="s">
        <v>9</v>
      </c>
      <c r="BW4" s="15"/>
      <c r="BX4" s="126" t="s">
        <v>36</v>
      </c>
      <c r="BY4" s="127"/>
      <c r="BZ4" s="127"/>
      <c r="CA4" s="127"/>
      <c r="CB4" s="126" t="s">
        <v>37</v>
      </c>
      <c r="CC4" s="127"/>
      <c r="CD4" s="127"/>
      <c r="CE4" s="128"/>
      <c r="CF4" s="126" t="s">
        <v>38</v>
      </c>
      <c r="CG4" s="127"/>
      <c r="CH4" s="127"/>
      <c r="CI4" s="128"/>
      <c r="CJ4" s="129" t="s">
        <v>39</v>
      </c>
      <c r="CK4" s="130"/>
      <c r="CL4" s="11"/>
      <c r="CM4" s="12"/>
      <c r="CN4" s="12"/>
      <c r="CO4" s="12"/>
      <c r="CP4" s="12"/>
      <c r="CQ4" s="12"/>
      <c r="CR4" s="13"/>
      <c r="CS4" s="14" t="s">
        <v>9</v>
      </c>
      <c r="CT4" s="15"/>
    </row>
    <row r="5" spans="1:98" ht="14.25" customHeight="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6"/>
      <c r="N5" s="16"/>
      <c r="O5" s="16"/>
      <c r="P5" s="16"/>
      <c r="Q5" s="16"/>
      <c r="R5" s="16"/>
      <c r="S5" s="18"/>
      <c r="T5" s="19"/>
      <c r="U5" s="19"/>
      <c r="V5" s="19"/>
      <c r="W5" s="21"/>
      <c r="X5" s="22"/>
      <c r="Y5" s="22"/>
      <c r="Z5" s="22"/>
      <c r="AA5" s="22"/>
      <c r="AB5" s="22"/>
      <c r="AC5" s="22"/>
      <c r="AD5" s="22"/>
      <c r="AE5" s="23"/>
      <c r="AF5" s="24"/>
      <c r="AG5" s="16"/>
      <c r="AH5" s="16"/>
      <c r="AI5" s="16"/>
      <c r="AJ5" s="16"/>
      <c r="AK5" s="25"/>
      <c r="AL5" s="26"/>
      <c r="AM5" s="27"/>
      <c r="AN5" s="28"/>
      <c r="AO5" s="28"/>
      <c r="AP5" s="28"/>
      <c r="AQ5" s="28"/>
      <c r="AR5" s="28"/>
      <c r="AS5" s="29"/>
      <c r="AT5" s="30"/>
      <c r="AU5" s="30"/>
      <c r="AV5" s="30"/>
      <c r="AW5" s="30"/>
      <c r="AX5" s="30"/>
      <c r="AY5" s="30"/>
      <c r="BB5" s="31"/>
      <c r="BC5" s="31"/>
      <c r="BD5" s="32"/>
      <c r="BE5" s="33"/>
      <c r="BF5" s="33"/>
      <c r="BG5" s="33"/>
      <c r="BH5" s="33"/>
      <c r="BI5" s="33"/>
      <c r="BJ5" s="34"/>
      <c r="BK5" s="35"/>
      <c r="BL5" s="15"/>
      <c r="BM5" s="31"/>
      <c r="BN5" s="31"/>
      <c r="BO5" s="32"/>
      <c r="BP5" s="33"/>
      <c r="BQ5" s="33"/>
      <c r="BR5" s="33"/>
      <c r="BS5" s="33"/>
      <c r="BT5" s="33"/>
      <c r="BU5" s="34"/>
      <c r="BV5" s="35"/>
      <c r="BW5" s="15"/>
      <c r="BX5" s="18"/>
      <c r="BY5" s="19"/>
      <c r="BZ5" s="19"/>
      <c r="CA5" s="19"/>
      <c r="CB5" s="18"/>
      <c r="CC5" s="19"/>
      <c r="CD5" s="19"/>
      <c r="CE5" s="20"/>
      <c r="CF5" s="18"/>
      <c r="CG5" s="19"/>
      <c r="CH5" s="19"/>
      <c r="CI5" s="20"/>
      <c r="CJ5" s="31"/>
      <c r="CK5" s="31"/>
      <c r="CL5" s="32"/>
      <c r="CM5" s="33"/>
      <c r="CN5" s="33"/>
      <c r="CO5" s="33"/>
      <c r="CP5" s="33"/>
      <c r="CQ5" s="33"/>
      <c r="CR5" s="34"/>
      <c r="CS5" s="35"/>
      <c r="CT5" s="15"/>
    </row>
    <row r="6" spans="1:98" s="81" customFormat="1" ht="81.75" customHeight="1" x14ac:dyDescent="0.2">
      <c r="A6" s="72" t="s">
        <v>7</v>
      </c>
      <c r="B6" s="72" t="s">
        <v>72</v>
      </c>
      <c r="C6" s="72" t="s">
        <v>21</v>
      </c>
      <c r="D6" s="72" t="s">
        <v>42</v>
      </c>
      <c r="E6" s="72" t="s">
        <v>22</v>
      </c>
      <c r="F6" s="72" t="s">
        <v>33</v>
      </c>
      <c r="G6" s="72" t="s">
        <v>32</v>
      </c>
      <c r="H6" s="72" t="s">
        <v>73</v>
      </c>
      <c r="I6" s="72" t="s">
        <v>23</v>
      </c>
      <c r="J6" s="72" t="s">
        <v>12</v>
      </c>
      <c r="K6" s="72" t="s">
        <v>75</v>
      </c>
      <c r="L6" s="72" t="s">
        <v>66</v>
      </c>
      <c r="M6" s="73" t="s">
        <v>67</v>
      </c>
      <c r="N6" s="72" t="s">
        <v>20</v>
      </c>
      <c r="O6" s="72" t="s">
        <v>76</v>
      </c>
      <c r="P6" s="72" t="s">
        <v>77</v>
      </c>
      <c r="Q6" s="72" t="s">
        <v>78</v>
      </c>
      <c r="R6" s="72" t="s">
        <v>68</v>
      </c>
      <c r="S6" s="72" t="s">
        <v>79</v>
      </c>
      <c r="T6" s="72" t="s">
        <v>80</v>
      </c>
      <c r="U6" s="72" t="s">
        <v>81</v>
      </c>
      <c r="V6" s="72" t="s">
        <v>3</v>
      </c>
      <c r="W6" s="72" t="s">
        <v>14</v>
      </c>
      <c r="X6" s="72" t="s">
        <v>82</v>
      </c>
      <c r="Y6" s="72" t="s">
        <v>83</v>
      </c>
      <c r="Z6" s="72" t="s">
        <v>84</v>
      </c>
      <c r="AA6" s="72" t="s">
        <v>85</v>
      </c>
      <c r="AB6" s="72" t="s">
        <v>86</v>
      </c>
      <c r="AC6" s="72" t="s">
        <v>102</v>
      </c>
      <c r="AD6" s="74" t="s">
        <v>5</v>
      </c>
      <c r="AE6" s="72" t="s">
        <v>69</v>
      </c>
      <c r="AF6" s="72" t="s">
        <v>87</v>
      </c>
      <c r="AG6" s="72" t="s">
        <v>88</v>
      </c>
      <c r="AH6" s="72" t="s">
        <v>89</v>
      </c>
      <c r="AI6" s="72" t="s">
        <v>90</v>
      </c>
      <c r="AJ6" s="72" t="s">
        <v>11</v>
      </c>
      <c r="AK6" s="75" t="s">
        <v>14</v>
      </c>
      <c r="AL6" s="75" t="s">
        <v>13</v>
      </c>
      <c r="AM6" s="76" t="s">
        <v>26</v>
      </c>
      <c r="AN6" s="76" t="s">
        <v>27</v>
      </c>
      <c r="AO6" s="76" t="s">
        <v>15</v>
      </c>
      <c r="AP6" s="76" t="s">
        <v>16</v>
      </c>
      <c r="AQ6" s="76" t="s">
        <v>17</v>
      </c>
      <c r="AR6" s="76" t="s">
        <v>18</v>
      </c>
      <c r="AS6" s="76" t="s">
        <v>19</v>
      </c>
      <c r="AT6" s="76" t="s">
        <v>28</v>
      </c>
      <c r="AU6" s="76" t="s">
        <v>29</v>
      </c>
      <c r="AV6" s="76" t="s">
        <v>30</v>
      </c>
      <c r="AW6" s="76" t="s">
        <v>29</v>
      </c>
      <c r="AX6" s="76" t="s">
        <v>31</v>
      </c>
      <c r="AY6" s="76" t="s">
        <v>29</v>
      </c>
      <c r="AZ6" s="77" t="s">
        <v>34</v>
      </c>
      <c r="BA6" s="77" t="s">
        <v>35</v>
      </c>
      <c r="BB6" s="78" t="s">
        <v>14</v>
      </c>
      <c r="BC6" s="78" t="s">
        <v>13</v>
      </c>
      <c r="BD6" s="78" t="s">
        <v>26</v>
      </c>
      <c r="BE6" s="78" t="s">
        <v>27</v>
      </c>
      <c r="BF6" s="78" t="s">
        <v>15</v>
      </c>
      <c r="BG6" s="78" t="s">
        <v>16</v>
      </c>
      <c r="BH6" s="78" t="s">
        <v>17</v>
      </c>
      <c r="BI6" s="78" t="s">
        <v>18</v>
      </c>
      <c r="BJ6" s="78" t="s">
        <v>19</v>
      </c>
      <c r="BK6" s="79" t="s">
        <v>5</v>
      </c>
      <c r="BL6" s="79" t="s">
        <v>10</v>
      </c>
      <c r="BM6" s="78" t="s">
        <v>14</v>
      </c>
      <c r="BN6" s="78" t="s">
        <v>13</v>
      </c>
      <c r="BO6" s="78" t="s">
        <v>26</v>
      </c>
      <c r="BP6" s="78" t="s">
        <v>27</v>
      </c>
      <c r="BQ6" s="78" t="s">
        <v>15</v>
      </c>
      <c r="BR6" s="78" t="s">
        <v>16</v>
      </c>
      <c r="BS6" s="78" t="s">
        <v>17</v>
      </c>
      <c r="BT6" s="78" t="s">
        <v>18</v>
      </c>
      <c r="BU6" s="78" t="s">
        <v>19</v>
      </c>
      <c r="BV6" s="79" t="s">
        <v>5</v>
      </c>
      <c r="BW6" s="79" t="s">
        <v>10</v>
      </c>
      <c r="BX6" s="72" t="s">
        <v>1</v>
      </c>
      <c r="BY6" s="72" t="s">
        <v>0</v>
      </c>
      <c r="BZ6" s="72" t="s">
        <v>2</v>
      </c>
      <c r="CA6" s="72" t="s">
        <v>3</v>
      </c>
      <c r="CB6" s="72" t="s">
        <v>1</v>
      </c>
      <c r="CC6" s="72" t="s">
        <v>0</v>
      </c>
      <c r="CD6" s="72" t="s">
        <v>2</v>
      </c>
      <c r="CE6" s="72" t="s">
        <v>3</v>
      </c>
      <c r="CF6" s="72" t="s">
        <v>1</v>
      </c>
      <c r="CG6" s="72" t="s">
        <v>0</v>
      </c>
      <c r="CH6" s="72" t="s">
        <v>2</v>
      </c>
      <c r="CI6" s="72" t="s">
        <v>3</v>
      </c>
      <c r="CJ6" s="78" t="s">
        <v>14</v>
      </c>
      <c r="CK6" s="78" t="s">
        <v>13</v>
      </c>
      <c r="CL6" s="78" t="s">
        <v>26</v>
      </c>
      <c r="CM6" s="78" t="s">
        <v>27</v>
      </c>
      <c r="CN6" s="78" t="s">
        <v>15</v>
      </c>
      <c r="CO6" s="78" t="s">
        <v>16</v>
      </c>
      <c r="CP6" s="78" t="s">
        <v>17</v>
      </c>
      <c r="CQ6" s="78" t="s">
        <v>18</v>
      </c>
      <c r="CR6" s="78" t="s">
        <v>19</v>
      </c>
      <c r="CS6" s="79" t="s">
        <v>5</v>
      </c>
      <c r="CT6" s="80" t="s">
        <v>10</v>
      </c>
    </row>
    <row r="7" spans="1:98" s="4" customFormat="1" ht="140.25" customHeight="1" x14ac:dyDescent="0.25">
      <c r="A7" s="68">
        <v>1</v>
      </c>
      <c r="B7" s="116" t="s">
        <v>107</v>
      </c>
      <c r="C7" s="112" t="s">
        <v>94</v>
      </c>
      <c r="D7" s="115" t="s">
        <v>106</v>
      </c>
      <c r="E7" s="114">
        <v>44847</v>
      </c>
      <c r="F7" s="70" t="s">
        <v>91</v>
      </c>
      <c r="G7" s="70">
        <v>2022</v>
      </c>
      <c r="H7" s="69" t="s">
        <v>111</v>
      </c>
      <c r="I7" s="82" t="s">
        <v>93</v>
      </c>
      <c r="J7" s="83" t="s">
        <v>98</v>
      </c>
      <c r="K7" s="92" t="s">
        <v>96</v>
      </c>
      <c r="L7" s="89" t="s">
        <v>97</v>
      </c>
      <c r="M7" s="83" t="s">
        <v>127</v>
      </c>
      <c r="N7" s="92" t="s">
        <v>128</v>
      </c>
      <c r="O7" s="87" t="s">
        <v>129</v>
      </c>
      <c r="P7" s="117">
        <v>5536885830</v>
      </c>
      <c r="Q7" s="92" t="s">
        <v>100</v>
      </c>
      <c r="R7" s="83" t="s">
        <v>92</v>
      </c>
      <c r="S7" s="85">
        <v>10</v>
      </c>
      <c r="T7" s="85">
        <v>10</v>
      </c>
      <c r="U7" s="85">
        <v>10</v>
      </c>
      <c r="V7" s="85">
        <v>10</v>
      </c>
      <c r="W7" s="85">
        <v>10</v>
      </c>
      <c r="X7" s="85">
        <v>10</v>
      </c>
      <c r="Y7" s="85">
        <v>10</v>
      </c>
      <c r="Z7" s="85">
        <v>10</v>
      </c>
      <c r="AA7" s="85">
        <v>10</v>
      </c>
      <c r="AB7" s="85">
        <v>10</v>
      </c>
      <c r="AC7" s="85">
        <v>10</v>
      </c>
      <c r="AD7" s="101" t="s">
        <v>103</v>
      </c>
      <c r="AE7" s="107">
        <v>10</v>
      </c>
      <c r="AF7" s="108" t="s">
        <v>99</v>
      </c>
      <c r="AG7" s="109" t="s">
        <v>99</v>
      </c>
      <c r="AH7" s="109" t="s">
        <v>99</v>
      </c>
      <c r="AI7" s="109" t="s">
        <v>99</v>
      </c>
      <c r="AJ7" s="110" t="s">
        <v>99</v>
      </c>
      <c r="AK7" s="10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</row>
    <row r="8" spans="1:98" s="97" customFormat="1" ht="50.1" customHeight="1" x14ac:dyDescent="0.25">
      <c r="A8" s="88">
        <v>2</v>
      </c>
      <c r="B8" s="116" t="s">
        <v>107</v>
      </c>
      <c r="C8" s="113" t="s">
        <v>94</v>
      </c>
      <c r="D8" s="115" t="s">
        <v>106</v>
      </c>
      <c r="E8" s="114">
        <v>44847</v>
      </c>
      <c r="F8" s="70" t="s">
        <v>91</v>
      </c>
      <c r="G8" s="70">
        <v>2022</v>
      </c>
      <c r="H8" s="90" t="s">
        <v>112</v>
      </c>
      <c r="I8" s="91" t="s">
        <v>95</v>
      </c>
      <c r="J8" s="92" t="s">
        <v>98</v>
      </c>
      <c r="K8" s="92" t="s">
        <v>96</v>
      </c>
      <c r="L8" s="89" t="s">
        <v>97</v>
      </c>
      <c r="M8" s="92" t="s">
        <v>127</v>
      </c>
      <c r="N8" s="92" t="s">
        <v>131</v>
      </c>
      <c r="O8" s="93" t="s">
        <v>130</v>
      </c>
      <c r="P8" s="117">
        <v>5536881366</v>
      </c>
      <c r="Q8" s="92" t="s">
        <v>100</v>
      </c>
      <c r="R8" s="83" t="s">
        <v>92</v>
      </c>
      <c r="S8" s="94">
        <v>10</v>
      </c>
      <c r="T8" s="94">
        <v>10</v>
      </c>
      <c r="U8" s="94">
        <v>10</v>
      </c>
      <c r="V8" s="94">
        <v>10</v>
      </c>
      <c r="W8" s="95">
        <v>10</v>
      </c>
      <c r="X8" s="95">
        <v>10</v>
      </c>
      <c r="Y8" s="95">
        <v>10</v>
      </c>
      <c r="Z8" s="95">
        <v>10</v>
      </c>
      <c r="AA8" s="95">
        <v>10</v>
      </c>
      <c r="AB8" s="95">
        <v>10</v>
      </c>
      <c r="AC8" s="95">
        <v>10</v>
      </c>
      <c r="AD8" s="102" t="s">
        <v>103</v>
      </c>
      <c r="AE8" s="111">
        <v>11</v>
      </c>
      <c r="AF8" s="108" t="s">
        <v>99</v>
      </c>
      <c r="AG8" s="109" t="s">
        <v>99</v>
      </c>
      <c r="AH8" s="109" t="s">
        <v>99</v>
      </c>
      <c r="AI8" s="109" t="s">
        <v>99</v>
      </c>
      <c r="AJ8" s="110" t="s">
        <v>99</v>
      </c>
      <c r="AK8" s="104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6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/>
      <c r="CP8" s="96"/>
      <c r="CQ8" s="96"/>
      <c r="CR8" s="96"/>
      <c r="CS8" s="96"/>
      <c r="CT8" s="96"/>
    </row>
    <row r="9" spans="1:98" s="4" customFormat="1" ht="61.5" customHeight="1" x14ac:dyDescent="0.25">
      <c r="A9" s="68">
        <v>3</v>
      </c>
      <c r="B9" s="116" t="s">
        <v>107</v>
      </c>
      <c r="C9" s="112" t="s">
        <v>94</v>
      </c>
      <c r="D9" s="115" t="s">
        <v>106</v>
      </c>
      <c r="E9" s="114">
        <v>44847</v>
      </c>
      <c r="F9" s="70" t="s">
        <v>91</v>
      </c>
      <c r="G9" s="70">
        <v>2022</v>
      </c>
      <c r="H9" s="69" t="s">
        <v>113</v>
      </c>
      <c r="I9" s="82" t="s">
        <v>93</v>
      </c>
      <c r="J9" s="83" t="s">
        <v>98</v>
      </c>
      <c r="K9" s="92" t="s">
        <v>96</v>
      </c>
      <c r="L9" s="89" t="s">
        <v>97</v>
      </c>
      <c r="M9" s="83" t="s">
        <v>127</v>
      </c>
      <c r="N9" s="92" t="s">
        <v>133</v>
      </c>
      <c r="O9" s="86" t="s">
        <v>132</v>
      </c>
      <c r="P9" s="117">
        <v>5536881599</v>
      </c>
      <c r="Q9" s="92" t="s">
        <v>100</v>
      </c>
      <c r="R9" s="83" t="s">
        <v>92</v>
      </c>
      <c r="S9" s="71">
        <v>10</v>
      </c>
      <c r="T9" s="71">
        <v>10</v>
      </c>
      <c r="U9" s="71">
        <v>10</v>
      </c>
      <c r="V9" s="71">
        <v>10</v>
      </c>
      <c r="W9" s="85">
        <v>10</v>
      </c>
      <c r="X9" s="85">
        <v>10</v>
      </c>
      <c r="Y9" s="85">
        <v>10</v>
      </c>
      <c r="Z9" s="85">
        <v>10</v>
      </c>
      <c r="AA9" s="85">
        <v>10</v>
      </c>
      <c r="AB9" s="85">
        <v>10</v>
      </c>
      <c r="AC9" s="85">
        <v>10</v>
      </c>
      <c r="AD9" s="101" t="s">
        <v>103</v>
      </c>
      <c r="AE9" s="107">
        <v>12</v>
      </c>
      <c r="AF9" s="108" t="s">
        <v>99</v>
      </c>
      <c r="AG9" s="109" t="s">
        <v>99</v>
      </c>
      <c r="AH9" s="109" t="s">
        <v>99</v>
      </c>
      <c r="AI9" s="109" t="s">
        <v>99</v>
      </c>
      <c r="AJ9" s="110" t="s">
        <v>99</v>
      </c>
      <c r="AK9" s="10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</row>
    <row r="10" spans="1:98" s="97" customFormat="1" ht="50.1" customHeight="1" x14ac:dyDescent="0.25">
      <c r="A10" s="88">
        <v>4</v>
      </c>
      <c r="B10" s="116" t="s">
        <v>107</v>
      </c>
      <c r="C10" s="113" t="s">
        <v>94</v>
      </c>
      <c r="D10" s="115" t="s">
        <v>106</v>
      </c>
      <c r="E10" s="114">
        <v>44847</v>
      </c>
      <c r="F10" s="70" t="s">
        <v>91</v>
      </c>
      <c r="G10" s="70">
        <v>2022</v>
      </c>
      <c r="H10" s="90" t="s">
        <v>114</v>
      </c>
      <c r="I10" s="91" t="s">
        <v>93</v>
      </c>
      <c r="J10" s="92" t="s">
        <v>98</v>
      </c>
      <c r="K10" s="92" t="s">
        <v>96</v>
      </c>
      <c r="L10" s="89" t="s">
        <v>97</v>
      </c>
      <c r="M10" s="92" t="s">
        <v>127</v>
      </c>
      <c r="N10" s="92" t="s">
        <v>101</v>
      </c>
      <c r="O10" s="98" t="s">
        <v>134</v>
      </c>
      <c r="P10" s="117">
        <v>5536887734</v>
      </c>
      <c r="Q10" s="92" t="s">
        <v>100</v>
      </c>
      <c r="R10" s="83" t="s">
        <v>92</v>
      </c>
      <c r="S10" s="94">
        <v>10</v>
      </c>
      <c r="T10" s="94">
        <v>10</v>
      </c>
      <c r="U10" s="94">
        <v>10</v>
      </c>
      <c r="V10" s="94">
        <v>10</v>
      </c>
      <c r="W10" s="95">
        <v>10</v>
      </c>
      <c r="X10" s="95">
        <v>10</v>
      </c>
      <c r="Y10" s="95">
        <v>10</v>
      </c>
      <c r="Z10" s="95">
        <v>10</v>
      </c>
      <c r="AA10" s="95">
        <v>10</v>
      </c>
      <c r="AB10" s="95">
        <v>10</v>
      </c>
      <c r="AC10" s="95">
        <v>10</v>
      </c>
      <c r="AD10" s="102" t="s">
        <v>103</v>
      </c>
      <c r="AE10" s="111">
        <v>13</v>
      </c>
      <c r="AF10" s="108" t="s">
        <v>99</v>
      </c>
      <c r="AG10" s="109" t="s">
        <v>99</v>
      </c>
      <c r="AH10" s="109" t="s">
        <v>99</v>
      </c>
      <c r="AI10" s="109" t="s">
        <v>99</v>
      </c>
      <c r="AJ10" s="110" t="s">
        <v>99</v>
      </c>
      <c r="AK10" s="104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6"/>
      <c r="BK10" s="96"/>
      <c r="BL10" s="96"/>
      <c r="BM10" s="96"/>
      <c r="BN10" s="96"/>
      <c r="BO10" s="96"/>
      <c r="BP10" s="96"/>
      <c r="BQ10" s="96"/>
      <c r="BR10" s="96"/>
      <c r="BS10" s="96"/>
      <c r="BT10" s="96"/>
      <c r="BU10" s="96"/>
      <c r="BV10" s="96"/>
      <c r="BW10" s="96"/>
      <c r="BX10" s="96"/>
      <c r="BY10" s="96"/>
      <c r="BZ10" s="96"/>
      <c r="CA10" s="96"/>
      <c r="CB10" s="96"/>
      <c r="CC10" s="96"/>
      <c r="CD10" s="96"/>
      <c r="CE10" s="96"/>
      <c r="CF10" s="96"/>
      <c r="CG10" s="96"/>
      <c r="CH10" s="96"/>
      <c r="CI10" s="96"/>
      <c r="CJ10" s="96"/>
      <c r="CK10" s="96"/>
      <c r="CL10" s="96"/>
      <c r="CM10" s="96"/>
      <c r="CN10" s="96"/>
      <c r="CO10" s="96"/>
      <c r="CP10" s="96"/>
      <c r="CQ10" s="96"/>
      <c r="CR10" s="96"/>
      <c r="CS10" s="96"/>
      <c r="CT10" s="96"/>
    </row>
    <row r="11" spans="1:98" s="4" customFormat="1" ht="50.1" customHeight="1" x14ac:dyDescent="0.25">
      <c r="A11" s="68">
        <v>5</v>
      </c>
      <c r="B11" s="116" t="s">
        <v>107</v>
      </c>
      <c r="C11" s="112" t="s">
        <v>94</v>
      </c>
      <c r="D11" s="115" t="s">
        <v>106</v>
      </c>
      <c r="E11" s="114">
        <v>44847</v>
      </c>
      <c r="F11" s="70" t="s">
        <v>91</v>
      </c>
      <c r="G11" s="70">
        <v>2022</v>
      </c>
      <c r="H11" s="69" t="s">
        <v>115</v>
      </c>
      <c r="I11" s="82" t="s">
        <v>93</v>
      </c>
      <c r="J11" s="83" t="s">
        <v>98</v>
      </c>
      <c r="K11" s="92" t="s">
        <v>96</v>
      </c>
      <c r="L11" s="89" t="s">
        <v>97</v>
      </c>
      <c r="M11" s="83" t="s">
        <v>127</v>
      </c>
      <c r="N11" s="92" t="s">
        <v>131</v>
      </c>
      <c r="O11" s="87" t="s">
        <v>135</v>
      </c>
      <c r="P11" s="117">
        <v>5536885803</v>
      </c>
      <c r="Q11" s="92" t="s">
        <v>100</v>
      </c>
      <c r="R11" s="83" t="s">
        <v>92</v>
      </c>
      <c r="S11" s="71">
        <v>10</v>
      </c>
      <c r="T11" s="71">
        <v>10</v>
      </c>
      <c r="U11" s="71">
        <v>10</v>
      </c>
      <c r="V11" s="71">
        <v>10</v>
      </c>
      <c r="W11" s="85">
        <v>10</v>
      </c>
      <c r="X11" s="85">
        <v>10</v>
      </c>
      <c r="Y11" s="85">
        <v>10</v>
      </c>
      <c r="Z11" s="85">
        <v>10</v>
      </c>
      <c r="AA11" s="85">
        <v>10</v>
      </c>
      <c r="AB11" s="85">
        <v>10</v>
      </c>
      <c r="AC11" s="85">
        <v>10</v>
      </c>
      <c r="AD11" s="101" t="s">
        <v>103</v>
      </c>
      <c r="AE11" s="107">
        <v>14</v>
      </c>
      <c r="AF11" s="108" t="s">
        <v>99</v>
      </c>
      <c r="AG11" s="109" t="s">
        <v>99</v>
      </c>
      <c r="AH11" s="109" t="s">
        <v>99</v>
      </c>
      <c r="AI11" s="109" t="s">
        <v>99</v>
      </c>
      <c r="AJ11" s="110" t="s">
        <v>99</v>
      </c>
      <c r="AK11" s="105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</row>
    <row r="12" spans="1:98" s="4" customFormat="1" ht="60" customHeight="1" x14ac:dyDescent="0.25">
      <c r="A12" s="68">
        <v>6</v>
      </c>
      <c r="B12" s="116" t="s">
        <v>107</v>
      </c>
      <c r="C12" s="112" t="s">
        <v>94</v>
      </c>
      <c r="D12" s="115" t="s">
        <v>106</v>
      </c>
      <c r="E12" s="114">
        <v>44847</v>
      </c>
      <c r="F12" s="70" t="s">
        <v>91</v>
      </c>
      <c r="G12" s="70">
        <v>2022</v>
      </c>
      <c r="H12" s="69" t="s">
        <v>116</v>
      </c>
      <c r="I12" s="82" t="s">
        <v>95</v>
      </c>
      <c r="J12" s="83" t="s">
        <v>98</v>
      </c>
      <c r="K12" s="92" t="s">
        <v>96</v>
      </c>
      <c r="L12" s="89" t="s">
        <v>97</v>
      </c>
      <c r="M12" s="83" t="s">
        <v>127</v>
      </c>
      <c r="N12" s="92" t="s">
        <v>136</v>
      </c>
      <c r="O12" s="87" t="s">
        <v>137</v>
      </c>
      <c r="P12" s="117">
        <v>5536881598</v>
      </c>
      <c r="Q12" s="92" t="s">
        <v>100</v>
      </c>
      <c r="R12" s="83" t="s">
        <v>92</v>
      </c>
      <c r="S12" s="71">
        <v>10</v>
      </c>
      <c r="T12" s="71">
        <v>10</v>
      </c>
      <c r="U12" s="71">
        <v>10</v>
      </c>
      <c r="V12" s="71">
        <v>10</v>
      </c>
      <c r="W12" s="85">
        <v>10</v>
      </c>
      <c r="X12" s="85">
        <v>10</v>
      </c>
      <c r="Y12" s="85">
        <v>10</v>
      </c>
      <c r="Z12" s="85">
        <v>10</v>
      </c>
      <c r="AA12" s="85">
        <v>10</v>
      </c>
      <c r="AB12" s="85">
        <v>10</v>
      </c>
      <c r="AC12" s="85">
        <v>10</v>
      </c>
      <c r="AD12" s="101" t="s">
        <v>103</v>
      </c>
      <c r="AE12" s="107">
        <v>15</v>
      </c>
      <c r="AF12" s="108" t="s">
        <v>99</v>
      </c>
      <c r="AG12" s="109" t="s">
        <v>99</v>
      </c>
      <c r="AH12" s="109" t="s">
        <v>99</v>
      </c>
      <c r="AI12" s="109" t="s">
        <v>99</v>
      </c>
      <c r="AJ12" s="110" t="s">
        <v>99</v>
      </c>
      <c r="AK12" s="10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</row>
    <row r="13" spans="1:98" s="97" customFormat="1" ht="50.1" customHeight="1" x14ac:dyDescent="0.25">
      <c r="A13" s="88">
        <v>7</v>
      </c>
      <c r="B13" s="116" t="s">
        <v>107</v>
      </c>
      <c r="C13" s="113" t="s">
        <v>94</v>
      </c>
      <c r="D13" s="115" t="s">
        <v>106</v>
      </c>
      <c r="E13" s="114">
        <v>44847</v>
      </c>
      <c r="F13" s="70" t="s">
        <v>91</v>
      </c>
      <c r="G13" s="70">
        <v>2022</v>
      </c>
      <c r="H13" s="90" t="s">
        <v>117</v>
      </c>
      <c r="I13" s="91" t="s">
        <v>93</v>
      </c>
      <c r="J13" s="92" t="s">
        <v>98</v>
      </c>
      <c r="K13" s="92" t="s">
        <v>96</v>
      </c>
      <c r="L13" s="89" t="s">
        <v>97</v>
      </c>
      <c r="M13" s="92" t="s">
        <v>127</v>
      </c>
      <c r="N13" s="92" t="s">
        <v>128</v>
      </c>
      <c r="O13" s="98" t="s">
        <v>138</v>
      </c>
      <c r="P13" s="84"/>
      <c r="Q13" s="92" t="s">
        <v>100</v>
      </c>
      <c r="R13" s="83" t="s">
        <v>92</v>
      </c>
      <c r="S13" s="94">
        <v>10</v>
      </c>
      <c r="T13" s="94">
        <v>10</v>
      </c>
      <c r="U13" s="94">
        <v>10</v>
      </c>
      <c r="V13" s="94">
        <v>10</v>
      </c>
      <c r="W13" s="95">
        <v>10</v>
      </c>
      <c r="X13" s="95">
        <v>10</v>
      </c>
      <c r="Y13" s="95">
        <v>10</v>
      </c>
      <c r="Z13" s="95">
        <v>10</v>
      </c>
      <c r="AA13" s="95">
        <v>10</v>
      </c>
      <c r="AB13" s="95">
        <v>10</v>
      </c>
      <c r="AC13" s="95">
        <v>10</v>
      </c>
      <c r="AD13" s="102" t="s">
        <v>103</v>
      </c>
      <c r="AE13" s="111">
        <v>16</v>
      </c>
      <c r="AF13" s="108" t="s">
        <v>99</v>
      </c>
      <c r="AG13" s="109" t="s">
        <v>99</v>
      </c>
      <c r="AH13" s="109" t="s">
        <v>99</v>
      </c>
      <c r="AI13" s="109" t="s">
        <v>99</v>
      </c>
      <c r="AJ13" s="110" t="s">
        <v>99</v>
      </c>
      <c r="AK13" s="104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6"/>
      <c r="BF13" s="96"/>
      <c r="BG13" s="96"/>
      <c r="BH13" s="96"/>
      <c r="BI13" s="96"/>
      <c r="BJ13" s="96"/>
      <c r="BK13" s="96"/>
      <c r="BL13" s="96"/>
      <c r="BM13" s="96"/>
      <c r="BN13" s="96"/>
      <c r="BO13" s="96"/>
      <c r="BP13" s="96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6"/>
      <c r="CB13" s="96"/>
      <c r="CC13" s="96"/>
      <c r="CD13" s="96"/>
      <c r="CE13" s="96"/>
      <c r="CF13" s="96"/>
      <c r="CG13" s="96"/>
      <c r="CH13" s="96"/>
      <c r="CI13" s="96"/>
      <c r="CJ13" s="96"/>
      <c r="CK13" s="96"/>
      <c r="CL13" s="96"/>
      <c r="CM13" s="96"/>
      <c r="CN13" s="96"/>
      <c r="CO13" s="96"/>
      <c r="CP13" s="96"/>
      <c r="CQ13" s="96"/>
      <c r="CR13" s="96"/>
      <c r="CS13" s="96"/>
      <c r="CT13" s="96"/>
    </row>
    <row r="14" spans="1:98" s="97" customFormat="1" ht="50.1" customHeight="1" x14ac:dyDescent="0.25">
      <c r="A14" s="88">
        <v>8</v>
      </c>
      <c r="B14" s="116" t="s">
        <v>107</v>
      </c>
      <c r="C14" s="113" t="s">
        <v>94</v>
      </c>
      <c r="D14" s="115" t="s">
        <v>106</v>
      </c>
      <c r="E14" s="114">
        <v>44847</v>
      </c>
      <c r="F14" s="70" t="s">
        <v>91</v>
      </c>
      <c r="G14" s="70">
        <v>2022</v>
      </c>
      <c r="H14" s="90" t="s">
        <v>118</v>
      </c>
      <c r="I14" s="91" t="s">
        <v>95</v>
      </c>
      <c r="J14" s="92" t="s">
        <v>98</v>
      </c>
      <c r="K14" s="92" t="s">
        <v>96</v>
      </c>
      <c r="L14" s="89" t="s">
        <v>97</v>
      </c>
      <c r="M14" s="92" t="s">
        <v>139</v>
      </c>
      <c r="N14" s="92" t="s">
        <v>131</v>
      </c>
      <c r="O14" s="98" t="s">
        <v>140</v>
      </c>
      <c r="P14" s="117">
        <v>5536880946</v>
      </c>
      <c r="Q14" s="92" t="s">
        <v>100</v>
      </c>
      <c r="R14" s="83" t="s">
        <v>92</v>
      </c>
      <c r="S14" s="94">
        <v>10</v>
      </c>
      <c r="T14" s="94">
        <v>10</v>
      </c>
      <c r="U14" s="94">
        <v>10</v>
      </c>
      <c r="V14" s="94">
        <v>10</v>
      </c>
      <c r="W14" s="95">
        <v>10</v>
      </c>
      <c r="X14" s="95">
        <v>10</v>
      </c>
      <c r="Y14" s="95">
        <v>10</v>
      </c>
      <c r="Z14" s="95">
        <v>10</v>
      </c>
      <c r="AA14" s="95">
        <v>10</v>
      </c>
      <c r="AB14" s="95">
        <v>10</v>
      </c>
      <c r="AC14" s="95">
        <v>10</v>
      </c>
      <c r="AD14" s="102" t="s">
        <v>103</v>
      </c>
      <c r="AE14" s="111">
        <v>17</v>
      </c>
      <c r="AF14" s="108" t="s">
        <v>99</v>
      </c>
      <c r="AG14" s="109" t="s">
        <v>99</v>
      </c>
      <c r="AH14" s="109" t="s">
        <v>99</v>
      </c>
      <c r="AI14" s="109" t="s">
        <v>99</v>
      </c>
      <c r="AJ14" s="110" t="s">
        <v>99</v>
      </c>
      <c r="AK14" s="104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6"/>
      <c r="CT14" s="96"/>
    </row>
    <row r="15" spans="1:98" s="4" customFormat="1" ht="50.1" customHeight="1" x14ac:dyDescent="0.25">
      <c r="A15" s="68">
        <v>9</v>
      </c>
      <c r="B15" s="116" t="s">
        <v>107</v>
      </c>
      <c r="C15" s="112" t="s">
        <v>94</v>
      </c>
      <c r="D15" s="115" t="s">
        <v>106</v>
      </c>
      <c r="E15" s="114">
        <v>44847</v>
      </c>
      <c r="F15" s="70" t="s">
        <v>91</v>
      </c>
      <c r="G15" s="70">
        <v>2022</v>
      </c>
      <c r="H15" s="69" t="s">
        <v>119</v>
      </c>
      <c r="I15" s="82" t="s">
        <v>95</v>
      </c>
      <c r="J15" s="83" t="s">
        <v>98</v>
      </c>
      <c r="K15" s="92" t="s">
        <v>96</v>
      </c>
      <c r="L15" s="89" t="s">
        <v>97</v>
      </c>
      <c r="M15" s="92" t="s">
        <v>139</v>
      </c>
      <c r="N15" s="92" t="s">
        <v>142</v>
      </c>
      <c r="O15" s="86" t="s">
        <v>141</v>
      </c>
      <c r="P15" s="117">
        <v>5536880860</v>
      </c>
      <c r="Q15" s="92" t="s">
        <v>100</v>
      </c>
      <c r="R15" s="83" t="s">
        <v>92</v>
      </c>
      <c r="S15" s="71">
        <v>10</v>
      </c>
      <c r="T15" s="71">
        <v>10</v>
      </c>
      <c r="U15" s="71">
        <v>10</v>
      </c>
      <c r="V15" s="71">
        <v>10</v>
      </c>
      <c r="W15" s="85">
        <v>10</v>
      </c>
      <c r="X15" s="85">
        <v>10</v>
      </c>
      <c r="Y15" s="85">
        <v>10</v>
      </c>
      <c r="Z15" s="85">
        <v>10</v>
      </c>
      <c r="AA15" s="85">
        <v>10</v>
      </c>
      <c r="AB15" s="85">
        <v>10</v>
      </c>
      <c r="AC15" s="85">
        <v>10</v>
      </c>
      <c r="AD15" s="101" t="s">
        <v>103</v>
      </c>
      <c r="AE15" s="107">
        <v>18</v>
      </c>
      <c r="AF15" s="108" t="s">
        <v>99</v>
      </c>
      <c r="AG15" s="109" t="s">
        <v>99</v>
      </c>
      <c r="AH15" s="109" t="s">
        <v>99</v>
      </c>
      <c r="AI15" s="109" t="s">
        <v>99</v>
      </c>
      <c r="AJ15" s="110" t="s">
        <v>99</v>
      </c>
      <c r="AK15" s="10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</row>
    <row r="16" spans="1:98" s="4" customFormat="1" ht="39" customHeight="1" x14ac:dyDescent="0.25">
      <c r="A16" s="68">
        <v>10</v>
      </c>
      <c r="B16" s="116" t="s">
        <v>107</v>
      </c>
      <c r="C16" s="112" t="s">
        <v>94</v>
      </c>
      <c r="D16" s="115" t="s">
        <v>106</v>
      </c>
      <c r="E16" s="114">
        <v>44847</v>
      </c>
      <c r="F16" s="70" t="s">
        <v>91</v>
      </c>
      <c r="G16" s="70">
        <v>2022</v>
      </c>
      <c r="H16" s="69" t="s">
        <v>120</v>
      </c>
      <c r="I16" s="82" t="s">
        <v>93</v>
      </c>
      <c r="J16" s="83" t="s">
        <v>98</v>
      </c>
      <c r="K16" s="92" t="s">
        <v>96</v>
      </c>
      <c r="L16" s="89" t="s">
        <v>97</v>
      </c>
      <c r="M16" s="83" t="s">
        <v>143</v>
      </c>
      <c r="N16" s="92" t="s">
        <v>131</v>
      </c>
      <c r="O16" s="87" t="s">
        <v>144</v>
      </c>
      <c r="P16" s="117">
        <v>5536880903</v>
      </c>
      <c r="Q16" s="92" t="s">
        <v>100</v>
      </c>
      <c r="R16" s="83" t="s">
        <v>92</v>
      </c>
      <c r="S16" s="71">
        <v>10</v>
      </c>
      <c r="T16" s="71">
        <v>10</v>
      </c>
      <c r="U16" s="71">
        <v>10</v>
      </c>
      <c r="V16" s="71">
        <v>10</v>
      </c>
      <c r="W16" s="85">
        <v>10</v>
      </c>
      <c r="X16" s="85">
        <v>10</v>
      </c>
      <c r="Y16" s="85">
        <v>10</v>
      </c>
      <c r="Z16" s="85">
        <v>10</v>
      </c>
      <c r="AA16" s="85">
        <v>10</v>
      </c>
      <c r="AB16" s="85">
        <v>10</v>
      </c>
      <c r="AC16" s="85">
        <v>10</v>
      </c>
      <c r="AD16" s="101" t="s">
        <v>103</v>
      </c>
      <c r="AE16" s="107">
        <v>19</v>
      </c>
      <c r="AF16" s="108" t="s">
        <v>99</v>
      </c>
      <c r="AG16" s="109" t="s">
        <v>99</v>
      </c>
      <c r="AH16" s="109" t="s">
        <v>99</v>
      </c>
      <c r="AI16" s="109" t="s">
        <v>99</v>
      </c>
      <c r="AJ16" s="110" t="s">
        <v>99</v>
      </c>
      <c r="AK16" s="105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</row>
    <row r="17" spans="1:98" s="4" customFormat="1" ht="35.25" customHeight="1" x14ac:dyDescent="0.25">
      <c r="A17" s="68">
        <v>11</v>
      </c>
      <c r="B17" s="116" t="s">
        <v>107</v>
      </c>
      <c r="C17" s="112" t="s">
        <v>94</v>
      </c>
      <c r="D17" s="115" t="s">
        <v>106</v>
      </c>
      <c r="E17" s="114">
        <v>44847</v>
      </c>
      <c r="F17" s="70" t="s">
        <v>91</v>
      </c>
      <c r="G17" s="70">
        <v>2022</v>
      </c>
      <c r="H17" s="69" t="s">
        <v>121</v>
      </c>
      <c r="I17" s="82" t="s">
        <v>95</v>
      </c>
      <c r="J17" s="83" t="s">
        <v>98</v>
      </c>
      <c r="K17" s="92" t="s">
        <v>96</v>
      </c>
      <c r="L17" s="89" t="s">
        <v>97</v>
      </c>
      <c r="M17" s="83" t="s">
        <v>148</v>
      </c>
      <c r="N17" s="92" t="s">
        <v>136</v>
      </c>
      <c r="O17" s="87" t="s">
        <v>145</v>
      </c>
      <c r="P17" s="117">
        <v>5536885389</v>
      </c>
      <c r="Q17" s="92" t="s">
        <v>100</v>
      </c>
      <c r="R17" s="83" t="s">
        <v>92</v>
      </c>
      <c r="S17" s="71">
        <v>10</v>
      </c>
      <c r="T17" s="71">
        <v>10</v>
      </c>
      <c r="U17" s="71">
        <v>10</v>
      </c>
      <c r="V17" s="71">
        <v>10</v>
      </c>
      <c r="W17" s="85">
        <v>10</v>
      </c>
      <c r="X17" s="85">
        <v>10</v>
      </c>
      <c r="Y17" s="85">
        <v>10</v>
      </c>
      <c r="Z17" s="85">
        <v>10</v>
      </c>
      <c r="AA17" s="85">
        <v>10</v>
      </c>
      <c r="AB17" s="85">
        <v>10</v>
      </c>
      <c r="AC17" s="85">
        <v>10</v>
      </c>
      <c r="AD17" s="101" t="s">
        <v>103</v>
      </c>
      <c r="AE17" s="107">
        <v>20</v>
      </c>
      <c r="AF17" s="108" t="s">
        <v>99</v>
      </c>
      <c r="AG17" s="109" t="s">
        <v>99</v>
      </c>
      <c r="AH17" s="109" t="s">
        <v>99</v>
      </c>
      <c r="AI17" s="109" t="s">
        <v>99</v>
      </c>
      <c r="AJ17" s="110" t="s">
        <v>99</v>
      </c>
      <c r="AK17" s="105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</row>
    <row r="18" spans="1:98" s="97" customFormat="1" ht="50.1" customHeight="1" x14ac:dyDescent="0.25">
      <c r="A18" s="88">
        <v>12</v>
      </c>
      <c r="B18" s="116" t="s">
        <v>107</v>
      </c>
      <c r="C18" s="113" t="s">
        <v>94</v>
      </c>
      <c r="D18" s="115" t="s">
        <v>106</v>
      </c>
      <c r="E18" s="114">
        <v>44847</v>
      </c>
      <c r="F18" s="70" t="s">
        <v>91</v>
      </c>
      <c r="G18" s="70">
        <v>2022</v>
      </c>
      <c r="H18" s="90" t="s">
        <v>122</v>
      </c>
      <c r="I18" s="91" t="s">
        <v>93</v>
      </c>
      <c r="J18" s="92" t="s">
        <v>98</v>
      </c>
      <c r="K18" s="92" t="s">
        <v>96</v>
      </c>
      <c r="L18" s="89" t="s">
        <v>97</v>
      </c>
      <c r="M18" s="83" t="s">
        <v>148</v>
      </c>
      <c r="N18" s="92" t="s">
        <v>146</v>
      </c>
      <c r="O18" s="98" t="s">
        <v>147</v>
      </c>
      <c r="P18" s="84"/>
      <c r="Q18" s="92" t="s">
        <v>100</v>
      </c>
      <c r="R18" s="83" t="s">
        <v>92</v>
      </c>
      <c r="S18" s="94">
        <v>10</v>
      </c>
      <c r="T18" s="94">
        <v>10</v>
      </c>
      <c r="U18" s="94">
        <v>10</v>
      </c>
      <c r="V18" s="94">
        <v>10</v>
      </c>
      <c r="W18" s="95">
        <v>10</v>
      </c>
      <c r="X18" s="95">
        <v>10</v>
      </c>
      <c r="Y18" s="95">
        <v>10</v>
      </c>
      <c r="Z18" s="95">
        <v>10</v>
      </c>
      <c r="AA18" s="95">
        <v>10</v>
      </c>
      <c r="AB18" s="95">
        <v>10</v>
      </c>
      <c r="AC18" s="95">
        <v>10</v>
      </c>
      <c r="AD18" s="102" t="s">
        <v>103</v>
      </c>
      <c r="AE18" s="111">
        <v>21</v>
      </c>
      <c r="AF18" s="108" t="s">
        <v>99</v>
      </c>
      <c r="AG18" s="109" t="s">
        <v>99</v>
      </c>
      <c r="AH18" s="109" t="s">
        <v>99</v>
      </c>
      <c r="AI18" s="109" t="s">
        <v>99</v>
      </c>
      <c r="AJ18" s="110" t="s">
        <v>99</v>
      </c>
      <c r="AK18" s="106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100"/>
      <c r="BA18" s="100"/>
      <c r="BB18" s="100"/>
      <c r="BC18" s="100"/>
      <c r="BD18" s="100"/>
      <c r="BE18" s="100"/>
      <c r="BF18" s="100"/>
      <c r="BG18" s="100"/>
      <c r="BH18" s="100"/>
      <c r="BI18" s="100"/>
      <c r="BJ18" s="100"/>
      <c r="BK18" s="100"/>
      <c r="BL18" s="100"/>
      <c r="BM18" s="100"/>
      <c r="BN18" s="100"/>
      <c r="BO18" s="100"/>
      <c r="BP18" s="100"/>
      <c r="BQ18" s="100"/>
      <c r="BR18" s="100"/>
      <c r="BS18" s="100"/>
      <c r="BT18" s="100"/>
      <c r="BU18" s="100"/>
      <c r="BV18" s="100"/>
      <c r="BW18" s="100"/>
      <c r="BX18" s="100"/>
      <c r="BY18" s="100"/>
      <c r="BZ18" s="100"/>
      <c r="CA18" s="100"/>
      <c r="CB18" s="100"/>
      <c r="CC18" s="100"/>
      <c r="CD18" s="100"/>
      <c r="CE18" s="100"/>
      <c r="CF18" s="100"/>
      <c r="CG18" s="100"/>
      <c r="CH18" s="100"/>
      <c r="CI18" s="100"/>
      <c r="CJ18" s="100"/>
      <c r="CK18" s="100"/>
      <c r="CL18" s="100"/>
      <c r="CM18" s="100"/>
      <c r="CN18" s="100"/>
      <c r="CO18" s="100"/>
      <c r="CP18" s="100"/>
      <c r="CQ18" s="100"/>
      <c r="CR18" s="100"/>
      <c r="CS18" s="100"/>
      <c r="CT18" s="100"/>
    </row>
    <row r="19" spans="1:98" s="97" customFormat="1" ht="50.1" customHeight="1" x14ac:dyDescent="0.25">
      <c r="A19" s="88">
        <v>13</v>
      </c>
      <c r="B19" s="116" t="s">
        <v>107</v>
      </c>
      <c r="C19" s="113" t="s">
        <v>94</v>
      </c>
      <c r="D19" s="115" t="s">
        <v>106</v>
      </c>
      <c r="E19" s="114">
        <v>44847</v>
      </c>
      <c r="F19" s="70" t="s">
        <v>91</v>
      </c>
      <c r="G19" s="70">
        <v>2022</v>
      </c>
      <c r="H19" s="90" t="s">
        <v>123</v>
      </c>
      <c r="I19" s="91" t="s">
        <v>93</v>
      </c>
      <c r="J19" s="92" t="s">
        <v>98</v>
      </c>
      <c r="K19" s="92" t="s">
        <v>96</v>
      </c>
      <c r="L19" s="89" t="s">
        <v>97</v>
      </c>
      <c r="M19" s="83" t="s">
        <v>148</v>
      </c>
      <c r="N19" s="92" t="s">
        <v>128</v>
      </c>
      <c r="O19" s="98" t="s">
        <v>149</v>
      </c>
      <c r="P19" s="117">
        <v>5536885513</v>
      </c>
      <c r="Q19" s="92" t="s">
        <v>100</v>
      </c>
      <c r="R19" s="83" t="s">
        <v>92</v>
      </c>
      <c r="S19" s="94">
        <v>10</v>
      </c>
      <c r="T19" s="94">
        <v>10</v>
      </c>
      <c r="U19" s="94">
        <v>10</v>
      </c>
      <c r="V19" s="94">
        <v>10</v>
      </c>
      <c r="W19" s="95">
        <v>10</v>
      </c>
      <c r="X19" s="95">
        <v>10</v>
      </c>
      <c r="Y19" s="95">
        <v>10</v>
      </c>
      <c r="Z19" s="95">
        <v>10</v>
      </c>
      <c r="AA19" s="95">
        <v>10</v>
      </c>
      <c r="AB19" s="95">
        <v>10</v>
      </c>
      <c r="AC19" s="95">
        <v>10</v>
      </c>
      <c r="AD19" s="102" t="s">
        <v>103</v>
      </c>
      <c r="AE19" s="111">
        <v>22</v>
      </c>
      <c r="AF19" s="108" t="s">
        <v>99</v>
      </c>
      <c r="AG19" s="109" t="s">
        <v>99</v>
      </c>
      <c r="AH19" s="109" t="s">
        <v>99</v>
      </c>
      <c r="AI19" s="109" t="s">
        <v>99</v>
      </c>
      <c r="AJ19" s="110" t="s">
        <v>99</v>
      </c>
      <c r="AK19" s="106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100"/>
      <c r="BA19" s="100"/>
      <c r="BB19" s="100"/>
      <c r="BC19" s="100"/>
      <c r="BD19" s="100"/>
      <c r="BE19" s="100"/>
      <c r="BF19" s="100"/>
      <c r="BG19" s="100"/>
      <c r="BH19" s="100"/>
      <c r="BI19" s="100"/>
      <c r="BJ19" s="100"/>
      <c r="BK19" s="100"/>
      <c r="BL19" s="100"/>
      <c r="BM19" s="100"/>
      <c r="BN19" s="100"/>
      <c r="BO19" s="100"/>
      <c r="BP19" s="100"/>
      <c r="BQ19" s="100"/>
      <c r="BR19" s="100"/>
      <c r="BS19" s="100"/>
      <c r="BT19" s="100"/>
      <c r="BU19" s="100"/>
      <c r="BV19" s="100"/>
      <c r="BW19" s="100"/>
      <c r="BX19" s="100"/>
      <c r="BY19" s="100"/>
      <c r="BZ19" s="100"/>
      <c r="CA19" s="100"/>
      <c r="CB19" s="100"/>
      <c r="CC19" s="100"/>
      <c r="CD19" s="100"/>
      <c r="CE19" s="100"/>
      <c r="CF19" s="100"/>
      <c r="CG19" s="100"/>
      <c r="CH19" s="100"/>
      <c r="CI19" s="100"/>
      <c r="CJ19" s="100"/>
      <c r="CK19" s="100"/>
      <c r="CL19" s="100"/>
      <c r="CM19" s="100"/>
      <c r="CN19" s="100"/>
      <c r="CO19" s="100"/>
      <c r="CP19" s="100"/>
      <c r="CQ19" s="100"/>
      <c r="CR19" s="100"/>
      <c r="CS19" s="100"/>
      <c r="CT19" s="100"/>
    </row>
    <row r="20" spans="1:98" s="97" customFormat="1" ht="50.1" customHeight="1" x14ac:dyDescent="0.25">
      <c r="A20" s="88">
        <v>14</v>
      </c>
      <c r="B20" s="116" t="s">
        <v>107</v>
      </c>
      <c r="C20" s="113" t="s">
        <v>94</v>
      </c>
      <c r="D20" s="115" t="s">
        <v>106</v>
      </c>
      <c r="E20" s="114">
        <v>44847</v>
      </c>
      <c r="F20" s="70" t="s">
        <v>91</v>
      </c>
      <c r="G20" s="70">
        <v>2022</v>
      </c>
      <c r="H20" s="90" t="s">
        <v>124</v>
      </c>
      <c r="I20" s="91" t="s">
        <v>93</v>
      </c>
      <c r="J20" s="92" t="s">
        <v>98</v>
      </c>
      <c r="K20" s="92" t="s">
        <v>96</v>
      </c>
      <c r="L20" s="89" t="s">
        <v>97</v>
      </c>
      <c r="M20" s="83" t="s">
        <v>148</v>
      </c>
      <c r="N20" s="92" t="s">
        <v>150</v>
      </c>
      <c r="O20" s="98" t="s">
        <v>151</v>
      </c>
      <c r="P20" s="117">
        <v>5536824219</v>
      </c>
      <c r="Q20" s="92" t="s">
        <v>100</v>
      </c>
      <c r="R20" s="83" t="s">
        <v>92</v>
      </c>
      <c r="S20" s="94">
        <v>10</v>
      </c>
      <c r="T20" s="94">
        <v>10</v>
      </c>
      <c r="U20" s="94">
        <v>10</v>
      </c>
      <c r="V20" s="94">
        <v>10</v>
      </c>
      <c r="W20" s="95">
        <v>10</v>
      </c>
      <c r="X20" s="95">
        <v>10</v>
      </c>
      <c r="Y20" s="95">
        <v>10</v>
      </c>
      <c r="Z20" s="95">
        <v>10</v>
      </c>
      <c r="AA20" s="95">
        <v>10</v>
      </c>
      <c r="AB20" s="95">
        <v>10</v>
      </c>
      <c r="AC20" s="95">
        <v>10</v>
      </c>
      <c r="AD20" s="102" t="s">
        <v>103</v>
      </c>
      <c r="AE20" s="111">
        <v>23</v>
      </c>
      <c r="AF20" s="108" t="s">
        <v>99</v>
      </c>
      <c r="AG20" s="109" t="s">
        <v>99</v>
      </c>
      <c r="AH20" s="109" t="s">
        <v>99</v>
      </c>
      <c r="AI20" s="109" t="s">
        <v>99</v>
      </c>
      <c r="AJ20" s="110" t="s">
        <v>99</v>
      </c>
      <c r="AK20" s="106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100"/>
      <c r="BA20" s="100"/>
      <c r="BB20" s="100"/>
      <c r="BC20" s="100"/>
      <c r="BD20" s="100"/>
      <c r="BE20" s="100"/>
      <c r="BF20" s="100"/>
      <c r="BG20" s="100"/>
      <c r="BH20" s="100"/>
      <c r="BI20" s="100"/>
      <c r="BJ20" s="100"/>
      <c r="BK20" s="100"/>
      <c r="BL20" s="100"/>
      <c r="BM20" s="100"/>
      <c r="BN20" s="100"/>
      <c r="BO20" s="100"/>
      <c r="BP20" s="100"/>
      <c r="BQ20" s="100"/>
      <c r="BR20" s="100"/>
      <c r="BS20" s="100"/>
      <c r="BT20" s="100"/>
      <c r="BU20" s="100"/>
      <c r="BV20" s="100"/>
      <c r="BW20" s="100"/>
      <c r="BX20" s="100"/>
      <c r="BY20" s="100"/>
      <c r="BZ20" s="100"/>
      <c r="CA20" s="100"/>
      <c r="CB20" s="100"/>
      <c r="CC20" s="100"/>
      <c r="CD20" s="100"/>
      <c r="CE20" s="100"/>
      <c r="CF20" s="100"/>
      <c r="CG20" s="100"/>
      <c r="CH20" s="100"/>
      <c r="CI20" s="100"/>
      <c r="CJ20" s="100"/>
      <c r="CK20" s="100"/>
      <c r="CL20" s="100"/>
      <c r="CM20" s="100"/>
      <c r="CN20" s="100"/>
      <c r="CO20" s="100"/>
      <c r="CP20" s="100"/>
      <c r="CQ20" s="100"/>
      <c r="CR20" s="100"/>
      <c r="CS20" s="100"/>
      <c r="CT20" s="100"/>
    </row>
    <row r="21" spans="1:98" s="97" customFormat="1" ht="50.1" customHeight="1" x14ac:dyDescent="0.25">
      <c r="A21" s="88">
        <v>15</v>
      </c>
      <c r="B21" s="116" t="s">
        <v>107</v>
      </c>
      <c r="C21" s="113" t="s">
        <v>94</v>
      </c>
      <c r="D21" s="115" t="s">
        <v>106</v>
      </c>
      <c r="E21" s="114">
        <v>44847</v>
      </c>
      <c r="F21" s="70" t="s">
        <v>91</v>
      </c>
      <c r="G21" s="70">
        <v>2022</v>
      </c>
      <c r="H21" s="90" t="s">
        <v>125</v>
      </c>
      <c r="I21" s="91" t="s">
        <v>95</v>
      </c>
      <c r="J21" s="92" t="s">
        <v>98</v>
      </c>
      <c r="K21" s="92" t="s">
        <v>96</v>
      </c>
      <c r="L21" s="89" t="s">
        <v>97</v>
      </c>
      <c r="M21" s="92" t="s">
        <v>154</v>
      </c>
      <c r="N21" s="92" t="s">
        <v>153</v>
      </c>
      <c r="O21" s="98" t="s">
        <v>152</v>
      </c>
      <c r="P21" s="117">
        <v>5536882425</v>
      </c>
      <c r="Q21" s="92" t="s">
        <v>100</v>
      </c>
      <c r="R21" s="83" t="s">
        <v>92</v>
      </c>
      <c r="S21" s="94">
        <v>10</v>
      </c>
      <c r="T21" s="94">
        <v>10</v>
      </c>
      <c r="U21" s="94">
        <v>10</v>
      </c>
      <c r="V21" s="94">
        <v>10</v>
      </c>
      <c r="W21" s="95">
        <v>10</v>
      </c>
      <c r="X21" s="95">
        <v>10</v>
      </c>
      <c r="Y21" s="95">
        <v>10</v>
      </c>
      <c r="Z21" s="95">
        <v>10</v>
      </c>
      <c r="AA21" s="95">
        <v>10</v>
      </c>
      <c r="AB21" s="95">
        <v>10</v>
      </c>
      <c r="AC21" s="95">
        <v>10</v>
      </c>
      <c r="AD21" s="102" t="s">
        <v>103</v>
      </c>
      <c r="AE21" s="111">
        <v>24</v>
      </c>
      <c r="AF21" s="108" t="s">
        <v>99</v>
      </c>
      <c r="AG21" s="109" t="s">
        <v>99</v>
      </c>
      <c r="AH21" s="109" t="s">
        <v>99</v>
      </c>
      <c r="AI21" s="109" t="s">
        <v>99</v>
      </c>
      <c r="AJ21" s="110" t="s">
        <v>99</v>
      </c>
      <c r="AK21" s="106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  <c r="BN21" s="100"/>
      <c r="BO21" s="100"/>
      <c r="BP21" s="100"/>
      <c r="BQ21" s="100"/>
      <c r="BR21" s="100"/>
      <c r="BS21" s="100"/>
      <c r="BT21" s="100"/>
      <c r="BU21" s="100"/>
      <c r="BV21" s="100"/>
      <c r="BW21" s="100"/>
      <c r="BX21" s="100"/>
      <c r="BY21" s="100"/>
      <c r="BZ21" s="100"/>
      <c r="CA21" s="100"/>
      <c r="CB21" s="100"/>
      <c r="CC21" s="100"/>
      <c r="CD21" s="100"/>
      <c r="CE21" s="100"/>
      <c r="CF21" s="100"/>
      <c r="CG21" s="100"/>
      <c r="CH21" s="100"/>
      <c r="CI21" s="100"/>
      <c r="CJ21" s="100"/>
      <c r="CK21" s="100"/>
      <c r="CL21" s="100"/>
      <c r="CM21" s="100"/>
      <c r="CN21" s="100"/>
      <c r="CO21" s="100"/>
      <c r="CP21" s="100"/>
      <c r="CQ21" s="100"/>
      <c r="CR21" s="100"/>
      <c r="CS21" s="100"/>
      <c r="CT21" s="100"/>
    </row>
    <row r="22" spans="1:98" s="4" customFormat="1" ht="50.1" customHeight="1" x14ac:dyDescent="0.25">
      <c r="A22" s="68">
        <v>16</v>
      </c>
      <c r="B22" s="116" t="s">
        <v>107</v>
      </c>
      <c r="C22" s="112" t="s">
        <v>94</v>
      </c>
      <c r="D22" s="115" t="s">
        <v>106</v>
      </c>
      <c r="E22" s="114">
        <v>44847</v>
      </c>
      <c r="F22" s="70" t="s">
        <v>91</v>
      </c>
      <c r="G22" s="70">
        <v>2022</v>
      </c>
      <c r="H22" s="69" t="s">
        <v>126</v>
      </c>
      <c r="I22" s="82" t="s">
        <v>93</v>
      </c>
      <c r="J22" s="83" t="s">
        <v>98</v>
      </c>
      <c r="K22" s="92" t="s">
        <v>96</v>
      </c>
      <c r="L22" s="89" t="s">
        <v>97</v>
      </c>
      <c r="M22" s="83" t="s">
        <v>143</v>
      </c>
      <c r="N22" s="92" t="s">
        <v>131</v>
      </c>
      <c r="O22" s="86" t="s">
        <v>155</v>
      </c>
      <c r="P22" s="117">
        <v>5536881091</v>
      </c>
      <c r="Q22" s="92" t="s">
        <v>100</v>
      </c>
      <c r="R22" s="83" t="s">
        <v>92</v>
      </c>
      <c r="S22" s="71">
        <v>10</v>
      </c>
      <c r="T22" s="71">
        <v>10</v>
      </c>
      <c r="U22" s="71">
        <v>10</v>
      </c>
      <c r="V22" s="71">
        <v>10</v>
      </c>
      <c r="W22" s="85">
        <v>10</v>
      </c>
      <c r="X22" s="85">
        <v>10</v>
      </c>
      <c r="Y22" s="85">
        <v>10</v>
      </c>
      <c r="Z22" s="85">
        <v>10</v>
      </c>
      <c r="AA22" s="85">
        <v>10</v>
      </c>
      <c r="AB22" s="85">
        <v>10</v>
      </c>
      <c r="AC22" s="85">
        <v>10</v>
      </c>
      <c r="AD22" s="101" t="s">
        <v>103</v>
      </c>
      <c r="AE22" s="107">
        <v>25</v>
      </c>
      <c r="AF22" s="108" t="s">
        <v>99</v>
      </c>
      <c r="AG22" s="109" t="s">
        <v>99</v>
      </c>
      <c r="AH22" s="109" t="s">
        <v>99</v>
      </c>
      <c r="AI22" s="109" t="s">
        <v>99</v>
      </c>
      <c r="AJ22" s="110" t="s">
        <v>99</v>
      </c>
      <c r="AK22" s="105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</row>
    <row r="23" spans="1:98" x14ac:dyDescent="0.25">
      <c r="H23" s="67" t="s">
        <v>64</v>
      </c>
      <c r="I23" s="67">
        <f>COUNTIF(I7:I22, "M*")</f>
        <v>10</v>
      </c>
      <c r="S23" s="5">
        <f t="shared" ref="S23:AC23" si="0">AVERAGE(S7:S22)</f>
        <v>10</v>
      </c>
      <c r="T23" s="5">
        <f t="shared" si="0"/>
        <v>10</v>
      </c>
      <c r="U23" s="5">
        <f t="shared" si="0"/>
        <v>10</v>
      </c>
      <c r="V23" s="5">
        <f t="shared" si="0"/>
        <v>10</v>
      </c>
      <c r="W23" s="5">
        <f t="shared" si="0"/>
        <v>10</v>
      </c>
      <c r="X23" s="5">
        <f t="shared" si="0"/>
        <v>10</v>
      </c>
      <c r="Y23" s="5">
        <f t="shared" si="0"/>
        <v>10</v>
      </c>
      <c r="Z23" s="5">
        <f t="shared" si="0"/>
        <v>10</v>
      </c>
      <c r="AA23" s="5">
        <f t="shared" si="0"/>
        <v>10</v>
      </c>
      <c r="AB23" s="5">
        <f t="shared" si="0"/>
        <v>10</v>
      </c>
      <c r="AC23" s="5">
        <f t="shared" si="0"/>
        <v>10</v>
      </c>
      <c r="AE23" s="5">
        <f>AVERAGE(AE7:AE22)</f>
        <v>17.5</v>
      </c>
    </row>
    <row r="24" spans="1:98" x14ac:dyDescent="0.25">
      <c r="H24" s="66" t="s">
        <v>65</v>
      </c>
      <c r="I24" s="66">
        <f>COUNTIF(I7:I23, "H*")</f>
        <v>6</v>
      </c>
    </row>
    <row r="25" spans="1:98" x14ac:dyDescent="0.25">
      <c r="I25" s="66">
        <f>+I23+I24</f>
        <v>16</v>
      </c>
      <c r="S25" s="118" t="s">
        <v>43</v>
      </c>
      <c r="T25" s="118"/>
      <c r="U25" s="118"/>
      <c r="V25" s="118"/>
      <c r="W25" s="118" t="s">
        <v>45</v>
      </c>
      <c r="X25" s="118"/>
      <c r="Y25" s="118"/>
      <c r="Z25" s="118"/>
      <c r="AA25" s="118" t="s">
        <v>44</v>
      </c>
      <c r="AB25" s="118"/>
      <c r="AC25" s="118"/>
    </row>
    <row r="26" spans="1:98" ht="15.75" customHeight="1" x14ac:dyDescent="0.25"/>
    <row r="27" spans="1:98" x14ac:dyDescent="0.25">
      <c r="U27" s="5">
        <f>AVERAGE(S23:V23)</f>
        <v>10</v>
      </c>
      <c r="Y27" s="5">
        <f>AVERAGE(W23:Z23)</f>
        <v>10</v>
      </c>
      <c r="AC27" s="5">
        <f>AVERAGE(AA23:AC23)</f>
        <v>10</v>
      </c>
    </row>
    <row r="29" spans="1:98" x14ac:dyDescent="0.25">
      <c r="S29" s="118" t="s">
        <v>46</v>
      </c>
      <c r="T29" s="118"/>
      <c r="U29" s="118"/>
      <c r="V29" s="118"/>
      <c r="W29" s="118"/>
      <c r="X29" s="118"/>
      <c r="Y29" s="118"/>
      <c r="Z29" s="118"/>
    </row>
    <row r="31" spans="1:98" x14ac:dyDescent="0.25">
      <c r="W31" s="5">
        <f>AVERAGE(U27,Y27)</f>
        <v>10</v>
      </c>
    </row>
  </sheetData>
  <sheetProtection selectLockedCells="1" autoFilter="0" selectUnlockedCells="1"/>
  <sortState ref="A7:CY28">
    <sortCondition ref="H7"/>
  </sortState>
  <mergeCells count="19">
    <mergeCell ref="BB4:BC4"/>
    <mergeCell ref="AT4:AY4"/>
    <mergeCell ref="AF4:AJ4"/>
    <mergeCell ref="W4:AD4"/>
    <mergeCell ref="AK4:AL4"/>
    <mergeCell ref="AM4:AS4"/>
    <mergeCell ref="BX4:CA4"/>
    <mergeCell ref="CB4:CE4"/>
    <mergeCell ref="CF4:CI4"/>
    <mergeCell ref="CJ4:CK4"/>
    <mergeCell ref="BM4:BN4"/>
    <mergeCell ref="S29:Z29"/>
    <mergeCell ref="AA25:AC25"/>
    <mergeCell ref="W25:Z25"/>
    <mergeCell ref="S25:V25"/>
    <mergeCell ref="A1:C1"/>
    <mergeCell ref="A2:F2"/>
    <mergeCell ref="A4:R4"/>
    <mergeCell ref="S4:V4"/>
  </mergeCells>
  <hyperlinks>
    <hyperlink ref="O14" r:id="rId1"/>
  </hyperlinks>
  <pageMargins left="0.70866141732283472" right="0.70866141732283472" top="0.74803149606299213" bottom="0.74803149606299213" header="0.31496062992125984" footer="0.31496062992125984"/>
  <pageSetup scale="37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N94"/>
  <sheetViews>
    <sheetView tabSelected="1" zoomScaleNormal="100" workbookViewId="0">
      <selection activeCell="K28" sqref="K28"/>
    </sheetView>
  </sheetViews>
  <sheetFormatPr baseColWidth="10" defaultColWidth="11.42578125" defaultRowHeight="13.5" x14ac:dyDescent="0.25"/>
  <cols>
    <col min="1" max="1" width="5.85546875" style="38" customWidth="1"/>
    <col min="2" max="2" width="5.140625" style="38" customWidth="1"/>
    <col min="3" max="3" width="13.42578125" style="38" customWidth="1"/>
    <col min="4" max="7" width="11.42578125" style="38" customWidth="1"/>
    <col min="8" max="8" width="13.42578125" style="38" customWidth="1"/>
    <col min="9" max="9" width="4.85546875" style="38" customWidth="1"/>
    <col min="10" max="16384" width="11.42578125" style="38"/>
  </cols>
  <sheetData>
    <row r="1" spans="2:11" ht="8.25" customHeight="1" x14ac:dyDescent="0.25"/>
    <row r="2" spans="2:11" ht="37.9" customHeight="1" x14ac:dyDescent="0.25">
      <c r="C2"/>
      <c r="D2" s="164" t="s">
        <v>96</v>
      </c>
      <c r="E2" s="164"/>
      <c r="F2" s="164"/>
      <c r="G2" s="164"/>
      <c r="H2" s="164"/>
      <c r="J2" s="40"/>
      <c r="K2" s="40"/>
    </row>
    <row r="3" spans="2:11" x14ac:dyDescent="0.25">
      <c r="C3" s="41"/>
      <c r="D3" s="165" t="s">
        <v>104</v>
      </c>
      <c r="E3" s="165"/>
      <c r="F3" s="165"/>
      <c r="G3" s="165"/>
      <c r="H3" s="165"/>
      <c r="J3" s="40"/>
      <c r="K3" s="40"/>
    </row>
    <row r="4" spans="2:11" x14ac:dyDescent="0.25">
      <c r="C4" s="41"/>
      <c r="D4" s="42"/>
      <c r="E4" s="42"/>
      <c r="F4" s="42"/>
      <c r="G4" s="42"/>
      <c r="H4" s="42"/>
      <c r="J4" s="40"/>
      <c r="K4" s="40"/>
    </row>
    <row r="5" spans="2:11" x14ac:dyDescent="0.25">
      <c r="C5" s="41"/>
      <c r="D5" s="42"/>
      <c r="E5" s="42"/>
      <c r="F5" s="42"/>
      <c r="G5" s="42"/>
      <c r="H5" s="42"/>
      <c r="J5" s="40"/>
      <c r="K5" s="40"/>
    </row>
    <row r="6" spans="2:11" x14ac:dyDescent="0.25">
      <c r="C6" s="41"/>
      <c r="D6" s="42"/>
      <c r="E6" s="42"/>
      <c r="F6" s="42"/>
      <c r="G6" s="42"/>
      <c r="H6" s="42"/>
      <c r="J6" s="40"/>
      <c r="K6" s="40"/>
    </row>
    <row r="7" spans="2:11" ht="28.5" customHeight="1" x14ac:dyDescent="0.25">
      <c r="B7" s="43"/>
      <c r="C7" s="44" t="s">
        <v>47</v>
      </c>
      <c r="D7" s="166" t="s">
        <v>94</v>
      </c>
      <c r="E7" s="166"/>
      <c r="F7" s="166"/>
      <c r="G7" s="166"/>
      <c r="H7" s="166"/>
      <c r="J7" s="40"/>
      <c r="K7" s="40"/>
    </row>
    <row r="8" spans="2:11" s="41" customFormat="1" ht="56.25" customHeight="1" x14ac:dyDescent="0.25">
      <c r="B8" s="39"/>
      <c r="C8" s="45" t="s">
        <v>48</v>
      </c>
      <c r="D8" s="167" t="s">
        <v>106</v>
      </c>
      <c r="E8" s="167"/>
      <c r="F8" s="167"/>
      <c r="G8" s="167"/>
      <c r="H8" s="167"/>
      <c r="J8" s="46"/>
      <c r="K8" s="46"/>
    </row>
    <row r="9" spans="2:11" s="41" customFormat="1" x14ac:dyDescent="0.25">
      <c r="B9" s="39"/>
      <c r="C9" s="47" t="s">
        <v>49</v>
      </c>
      <c r="D9" s="168" t="s">
        <v>107</v>
      </c>
      <c r="E9" s="168"/>
      <c r="F9" s="168"/>
      <c r="G9" s="168"/>
      <c r="H9" s="168"/>
      <c r="J9" s="46"/>
      <c r="K9" s="46"/>
    </row>
    <row r="10" spans="2:11" s="41" customFormat="1" ht="33.75" customHeight="1" x14ac:dyDescent="0.25">
      <c r="C10" s="48" t="s">
        <v>50</v>
      </c>
      <c r="D10" s="168" t="s">
        <v>108</v>
      </c>
      <c r="E10" s="168"/>
      <c r="F10" s="168"/>
      <c r="G10" s="168"/>
      <c r="H10" s="168"/>
      <c r="J10" s="46"/>
      <c r="K10" s="46"/>
    </row>
    <row r="11" spans="2:11" s="41" customFormat="1" ht="31.5" customHeight="1" x14ac:dyDescent="0.25">
      <c r="C11" s="48" t="s">
        <v>51</v>
      </c>
      <c r="D11" s="168" t="s">
        <v>109</v>
      </c>
      <c r="E11" s="168"/>
      <c r="F11" s="168"/>
      <c r="G11" s="168"/>
      <c r="H11" s="168"/>
      <c r="J11" s="46"/>
      <c r="K11" s="46"/>
    </row>
    <row r="12" spans="2:11" s="41" customFormat="1" x14ac:dyDescent="0.25">
      <c r="C12" s="48" t="s">
        <v>52</v>
      </c>
      <c r="D12" s="169">
        <v>44847</v>
      </c>
      <c r="E12" s="170"/>
      <c r="F12" s="170"/>
      <c r="G12" s="170"/>
      <c r="H12" s="170"/>
      <c r="J12" s="46"/>
      <c r="K12" s="46"/>
    </row>
    <row r="13" spans="2:11" s="41" customFormat="1" x14ac:dyDescent="0.25">
      <c r="C13" s="48" t="s">
        <v>53</v>
      </c>
      <c r="D13" s="170" t="s">
        <v>110</v>
      </c>
      <c r="E13" s="170"/>
      <c r="F13" s="170"/>
      <c r="G13" s="170"/>
      <c r="H13" s="170"/>
      <c r="J13" s="46"/>
      <c r="K13" s="46"/>
    </row>
    <row r="14" spans="2:11" s="41" customFormat="1" x14ac:dyDescent="0.25">
      <c r="C14" s="48" t="s">
        <v>54</v>
      </c>
      <c r="D14" s="171" t="s">
        <v>105</v>
      </c>
      <c r="E14" s="172"/>
      <c r="F14" s="172"/>
      <c r="G14" s="172"/>
      <c r="H14" s="172"/>
      <c r="J14" s="46"/>
      <c r="K14" s="46"/>
    </row>
    <row r="15" spans="2:11" x14ac:dyDescent="0.25">
      <c r="C15" s="49"/>
    </row>
    <row r="16" spans="2:11" x14ac:dyDescent="0.25">
      <c r="E16" s="50"/>
    </row>
    <row r="17" spans="4:14" x14ac:dyDescent="0.25">
      <c r="D17" s="51" t="s">
        <v>55</v>
      </c>
      <c r="E17" s="52"/>
      <c r="F17" s="148">
        <v>16</v>
      </c>
      <c r="G17" s="149"/>
      <c r="H17" s="53"/>
    </row>
    <row r="18" spans="4:14" ht="41.25" customHeight="1" x14ac:dyDescent="0.25">
      <c r="D18" s="162" t="s">
        <v>70</v>
      </c>
      <c r="E18" s="163"/>
      <c r="F18" s="148">
        <v>5</v>
      </c>
      <c r="G18" s="149"/>
      <c r="H18" s="53"/>
    </row>
    <row r="19" spans="4:14" x14ac:dyDescent="0.25">
      <c r="D19" s="54"/>
      <c r="E19" s="55"/>
      <c r="F19" s="56"/>
      <c r="G19" s="56"/>
    </row>
    <row r="20" spans="4:14" ht="24.75" customHeight="1" x14ac:dyDescent="0.25">
      <c r="D20" s="146" t="s">
        <v>56</v>
      </c>
      <c r="E20" s="147"/>
      <c r="F20" s="148">
        <v>10</v>
      </c>
      <c r="G20" s="149"/>
    </row>
    <row r="21" spans="4:14" ht="24.75" customHeight="1" x14ac:dyDescent="0.25">
      <c r="D21" s="150" t="s">
        <v>57</v>
      </c>
      <c r="E21" s="151"/>
      <c r="F21" s="148">
        <v>6</v>
      </c>
      <c r="G21" s="149"/>
    </row>
    <row r="22" spans="4:14" ht="8.25" customHeight="1" x14ac:dyDescent="0.25">
      <c r="D22" s="54"/>
      <c r="E22" s="54"/>
      <c r="F22" s="57"/>
      <c r="G22" s="57"/>
    </row>
    <row r="23" spans="4:14" ht="45" customHeight="1" x14ac:dyDescent="0.25">
      <c r="D23" s="152" t="s">
        <v>60</v>
      </c>
      <c r="E23" s="153"/>
      <c r="F23" s="154">
        <f>'Sistematización '!U27</f>
        <v>10</v>
      </c>
      <c r="G23" s="155"/>
    </row>
    <row r="24" spans="4:14" ht="33.75" customHeight="1" x14ac:dyDescent="0.25">
      <c r="D24" s="152" t="s">
        <v>61</v>
      </c>
      <c r="E24" s="153"/>
      <c r="F24" s="154">
        <f>'Sistematización '!Y27</f>
        <v>10</v>
      </c>
      <c r="G24" s="155"/>
    </row>
    <row r="25" spans="4:14" ht="44.25" customHeight="1" x14ac:dyDescent="0.25">
      <c r="D25" s="158" t="s">
        <v>62</v>
      </c>
      <c r="E25" s="159"/>
      <c r="F25" s="160">
        <f>'Sistematización '!W31</f>
        <v>10</v>
      </c>
      <c r="G25" s="161"/>
    </row>
    <row r="26" spans="4:14" ht="38.25" customHeight="1" x14ac:dyDescent="0.25">
      <c r="D26" s="152" t="s">
        <v>63</v>
      </c>
      <c r="E26" s="153"/>
      <c r="F26" s="156">
        <f>'Sistematización '!AC27</f>
        <v>10</v>
      </c>
      <c r="G26" s="157"/>
    </row>
    <row r="27" spans="4:14" ht="4.5" customHeight="1" x14ac:dyDescent="0.25">
      <c r="D27" s="58"/>
      <c r="E27" s="58"/>
      <c r="F27" s="59"/>
      <c r="G27" s="57"/>
    </row>
    <row r="28" spans="4:14" ht="40.5" customHeight="1" x14ac:dyDescent="0.25">
      <c r="D28" s="152" t="s">
        <v>58</v>
      </c>
      <c r="E28" s="153"/>
      <c r="F28" s="154">
        <v>20</v>
      </c>
      <c r="G28" s="155"/>
    </row>
    <row r="29" spans="4:14" ht="16.5" customHeight="1" x14ac:dyDescent="0.25">
      <c r="D29" s="58"/>
      <c r="E29" s="58"/>
      <c r="F29" s="60"/>
      <c r="G29" s="41"/>
    </row>
    <row r="30" spans="4:14" ht="16.5" customHeight="1" x14ac:dyDescent="0.25">
      <c r="D30" s="61"/>
      <c r="E30" s="61"/>
      <c r="F30" s="61"/>
      <c r="G30" s="61"/>
      <c r="L30" s="143"/>
      <c r="M30" s="144"/>
      <c r="N30" s="62"/>
    </row>
    <row r="31" spans="4:14" ht="21" customHeight="1" x14ac:dyDescent="0.25">
      <c r="D31" s="145" t="s">
        <v>59</v>
      </c>
      <c r="E31" s="145"/>
      <c r="F31" s="145"/>
      <c r="G31" s="145"/>
    </row>
    <row r="32" spans="4:14" ht="40.5" customHeight="1" x14ac:dyDescent="0.25">
      <c r="D32" s="141" t="s">
        <v>107</v>
      </c>
      <c r="E32" s="141"/>
      <c r="F32" s="141"/>
      <c r="G32" s="141"/>
    </row>
    <row r="48" spans="3:7" x14ac:dyDescent="0.25">
      <c r="C48" s="142"/>
      <c r="D48" s="142"/>
      <c r="E48" s="142"/>
      <c r="F48" s="142"/>
      <c r="G48" s="142"/>
    </row>
    <row r="94" spans="3:7" x14ac:dyDescent="0.25">
      <c r="C94" s="142"/>
      <c r="D94" s="142"/>
      <c r="E94" s="142"/>
      <c r="F94" s="142"/>
      <c r="G94" s="142"/>
    </row>
  </sheetData>
  <mergeCells count="32">
    <mergeCell ref="D18:E18"/>
    <mergeCell ref="F18:G18"/>
    <mergeCell ref="D2:H2"/>
    <mergeCell ref="D3:H3"/>
    <mergeCell ref="D7:H7"/>
    <mergeCell ref="D8:H8"/>
    <mergeCell ref="D9:H9"/>
    <mergeCell ref="D10:H10"/>
    <mergeCell ref="D11:H11"/>
    <mergeCell ref="D12:H12"/>
    <mergeCell ref="D13:H13"/>
    <mergeCell ref="D14:H14"/>
    <mergeCell ref="F17:G17"/>
    <mergeCell ref="D26:E26"/>
    <mergeCell ref="F26:G26"/>
    <mergeCell ref="D24:E24"/>
    <mergeCell ref="F24:G24"/>
    <mergeCell ref="D28:E28"/>
    <mergeCell ref="F28:G28"/>
    <mergeCell ref="D25:E25"/>
    <mergeCell ref="F25:G25"/>
    <mergeCell ref="D20:E20"/>
    <mergeCell ref="F20:G20"/>
    <mergeCell ref="D21:E21"/>
    <mergeCell ref="F21:G21"/>
    <mergeCell ref="D23:E23"/>
    <mergeCell ref="F23:G23"/>
    <mergeCell ref="D32:G32"/>
    <mergeCell ref="C48:G48"/>
    <mergeCell ref="C94:G94"/>
    <mergeCell ref="L30:M30"/>
    <mergeCell ref="D31:G31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Sistematización </vt:lpstr>
      <vt:lpstr>Reporte Ejecutivo</vt:lpstr>
      <vt:lpstr>'Reporte Ejecutivo'!Área_de_impresión</vt:lpstr>
      <vt:lpstr>'Sistematización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olivia.nolasco</dc:creator>
  <cp:lastModifiedBy>prueba</cp:lastModifiedBy>
  <cp:lastPrinted>2017-06-07T23:31:37Z</cp:lastPrinted>
  <dcterms:created xsi:type="dcterms:W3CDTF">2011-07-18T22:19:32Z</dcterms:created>
  <dcterms:modified xsi:type="dcterms:W3CDTF">2022-11-15T23:48:04Z</dcterms:modified>
</cp:coreProperties>
</file>