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ren_soto\Desktop\CURSOS DE CERTIFICACIÓN FORI\SIPOT 6-10-22\DOCUMENTACIÓN KLSF\"/>
    </mc:Choice>
  </mc:AlternateContent>
  <bookViews>
    <workbookView xWindow="0" yWindow="0" windowWidth="6990" windowHeight="3435" activeTab="1"/>
  </bookViews>
  <sheets>
    <sheet name="Sistematización " sheetId="1" r:id="rId1"/>
    <sheet name="Reporte Ejecutivo" sheetId="2" r:id="rId2"/>
  </sheets>
  <externalReferences>
    <externalReference r:id="rId3"/>
    <externalReference r:id="rId4"/>
  </externalReferences>
  <definedNames>
    <definedName name="_xlnm._FilterDatabase" localSheetId="0" hidden="1">'Sistematización '!$A$6:$CT$27</definedName>
    <definedName name="_xlnm.Print_Area" localSheetId="1">'Reporte Ejecutivo'!$A$1:$I$32</definedName>
    <definedName name="_xlnm.Print_Area" localSheetId="0">'Sistematización '!$A$3:$R$8</definedName>
    <definedName name="Escolaridad">[1]Hoja1!$G$4:$G$7</definedName>
    <definedName name="Grupo">[2]Hoja1!$B$4:$B$7</definedName>
    <definedName name="nivel">[1]Hoja1!$E$3:$E$5</definedName>
    <definedName name="top" localSheetId="0">'Sistematización '!#REF!</definedName>
  </definedNames>
  <calcPr calcId="162913"/>
</workbook>
</file>

<file path=xl/calcChain.xml><?xml version="1.0" encoding="utf-8"?>
<calcChain xmlns="http://schemas.openxmlformats.org/spreadsheetml/2006/main">
  <c r="I28" i="1" l="1"/>
  <c r="I29" i="1" s="1"/>
  <c r="F21" i="2" l="1"/>
  <c r="F20" i="2"/>
  <c r="AC28" i="1"/>
  <c r="I30" i="1" l="1"/>
  <c r="F17" i="2"/>
  <c r="S28" i="1"/>
  <c r="T28" i="1"/>
  <c r="U28" i="1"/>
  <c r="V28" i="1"/>
  <c r="AE28" i="1" l="1"/>
  <c r="F28" i="2" s="1"/>
  <c r="W28" i="1"/>
  <c r="X28" i="1"/>
  <c r="Y28" i="1"/>
  <c r="Z28" i="1"/>
  <c r="AA28" i="1"/>
  <c r="AB28" i="1"/>
  <c r="U32" i="1"/>
  <c r="F23" i="2" s="1"/>
  <c r="AC32" i="1" l="1"/>
  <c r="F26" i="2" s="1"/>
  <c r="Y32" i="1"/>
  <c r="W36" i="1" l="1"/>
  <c r="F25" i="2" s="1"/>
  <c r="F24" i="2"/>
</calcChain>
</file>

<file path=xl/sharedStrings.xml><?xml version="1.0" encoding="utf-8"?>
<sst xmlns="http://schemas.openxmlformats.org/spreadsheetml/2006/main" count="538" uniqueCount="171">
  <si>
    <t>Resolvió dudas de los participantes</t>
  </si>
  <si>
    <t>Conocimiento y dominio del tema</t>
  </si>
  <si>
    <t>Claridad en la exposición</t>
  </si>
  <si>
    <t>Material Utilizado</t>
  </si>
  <si>
    <t>Datos del participante</t>
  </si>
  <si>
    <t>Comentarios</t>
  </si>
  <si>
    <t>Documentación completa</t>
  </si>
  <si>
    <t>No.</t>
  </si>
  <si>
    <t>Respecto del curso</t>
  </si>
  <si>
    <t>Evalaución enseñanza-aprendizaje</t>
  </si>
  <si>
    <t>Calificación</t>
  </si>
  <si>
    <t>Derecho a constancia</t>
  </si>
  <si>
    <t xml:space="preserve">Sector al que pertenece </t>
  </si>
  <si>
    <t>Cómo evalúa el contenido</t>
  </si>
  <si>
    <t xml:space="preserve">Cumplió con el Objetivo </t>
  </si>
  <si>
    <t>Las condiciones del Aula</t>
  </si>
  <si>
    <t xml:space="preserve">El servicio de cafeteria </t>
  </si>
  <si>
    <t>El equipo visual</t>
  </si>
  <si>
    <t>Atención de personal en la recepción</t>
  </si>
  <si>
    <t>Atención del personal que coordina el curso</t>
  </si>
  <si>
    <t>Puesto que ocupa</t>
  </si>
  <si>
    <t>Nombre del curso</t>
  </si>
  <si>
    <t>fecha</t>
  </si>
  <si>
    <t>Sexo
H=Hombre, M=Mujer</t>
  </si>
  <si>
    <t>Utilidad y oportunidad</t>
  </si>
  <si>
    <t>Preguntas</t>
  </si>
  <si>
    <t>¿Es oportuna la realización de la Jornada?</t>
  </si>
  <si>
    <t>¿Cumplió con sus expectativas?</t>
  </si>
  <si>
    <t>¿La información proporcionada le dio mayor claridad sobre los restos que presenta la Reforma Constitucional y Legal?</t>
  </si>
  <si>
    <t>¿Por qué?</t>
  </si>
  <si>
    <t>¿Considera que las facultades asignadas a los órganos garantes en la Reforma Constitucional y Legal, constribuirán a mejorar el cumplimiento de la misión que tiene de garantizar el DAI?</t>
  </si>
  <si>
    <t>¿Considera que los cambios legales e instituciones que implican la Reforma Constitucional y Legal, constribuirán a ampliar el ejercicio del DAI por parte de la población?</t>
  </si>
  <si>
    <t>año</t>
  </si>
  <si>
    <t>mes</t>
  </si>
  <si>
    <t>¿Está adscrito a la Unidad de Transparencia de su institución?</t>
  </si>
  <si>
    <t>¿Forma parte del Comité de Transparencia?</t>
  </si>
  <si>
    <t>instructor 5</t>
  </si>
  <si>
    <t>Instructor 6</t>
  </si>
  <si>
    <t>Instructor 7</t>
  </si>
  <si>
    <t>Respecto al Módulo: Acceso a la Información</t>
  </si>
  <si>
    <t>Respecto al Módulo: Transparencia Proactiva y Gobierno Abierto INE</t>
  </si>
  <si>
    <t>Respecto al Módulo: Gestión Documental INE</t>
  </si>
  <si>
    <t xml:space="preserve">Dirigido a: </t>
  </si>
  <si>
    <t>Promedio respecto del instructor</t>
  </si>
  <si>
    <t xml:space="preserve">Promedio instalaciones y servicio </t>
  </si>
  <si>
    <t xml:space="preserve">Promedio respecto del contenido del curso </t>
  </si>
  <si>
    <t xml:space="preserve">Promedio General del curso </t>
  </si>
  <si>
    <t xml:space="preserve">Curso: </t>
  </si>
  <si>
    <t>Dirigido a:</t>
  </si>
  <si>
    <t>Instructor:</t>
  </si>
  <si>
    <t>Sede:</t>
  </si>
  <si>
    <t xml:space="preserve">Domicilio: </t>
  </si>
  <si>
    <t>Fecha:</t>
  </si>
  <si>
    <t>Horario:</t>
  </si>
  <si>
    <t>Duración:</t>
  </si>
  <si>
    <t>No. Participantes:</t>
  </si>
  <si>
    <t>Mujeres:</t>
  </si>
  <si>
    <t>Hombres:</t>
  </si>
  <si>
    <t>Evaluación de Enseñanza Aprendizaje:</t>
  </si>
  <si>
    <t>Coordinador Técnico del curso:</t>
  </si>
  <si>
    <t xml:space="preserve">Promedio del instructor (nombre): </t>
  </si>
  <si>
    <t>Evaluación del contenido del curso:</t>
  </si>
  <si>
    <t xml:space="preserve">Evaluación de calidad (instructor - curso): </t>
  </si>
  <si>
    <t xml:space="preserve">Evaluación instalaciones y servicio: </t>
  </si>
  <si>
    <t>Mujeres</t>
  </si>
  <si>
    <t>Hombres</t>
  </si>
  <si>
    <t>Siglas del Sujeto Oblligado</t>
  </si>
  <si>
    <t>Unidad Administrativa a la que está adscrito</t>
  </si>
  <si>
    <t>Pertence a la Unidad de Transparencia 
Sí / No</t>
  </si>
  <si>
    <t>Calificación de Enseñanza Aprendizaje</t>
  </si>
  <si>
    <t xml:space="preserve">No. Unidades Administrativas capacitadas </t>
  </si>
  <si>
    <t xml:space="preserve">FORMATO PARA SISTEMATIZACIÓN </t>
  </si>
  <si>
    <t>Nombre de la (s) Persona (s) Instructora (s)</t>
  </si>
  <si>
    <t xml:space="preserve">Nombre de las Personas Participantes </t>
  </si>
  <si>
    <t>Persona Instructora</t>
  </si>
  <si>
    <t xml:space="preserve">Nombre Completo del Sujeto Obligado </t>
  </si>
  <si>
    <t>Correo Electrónico</t>
  </si>
  <si>
    <t>Teléfono</t>
  </si>
  <si>
    <t>Nivel de Escolaridad</t>
  </si>
  <si>
    <t>Conocimiento y Dominio del tema</t>
  </si>
  <si>
    <t>Resolvió Dudas de los Participantes</t>
  </si>
  <si>
    <t>Claridad en la Exposición</t>
  </si>
  <si>
    <t>Cómo Evalúa el Contenido</t>
  </si>
  <si>
    <t>Es Oportuno el Conocimiento Adquirido</t>
  </si>
  <si>
    <t>Cumplió con sus Espectativas</t>
  </si>
  <si>
    <t>Las Condiciones del Aula</t>
  </si>
  <si>
    <t>El Equipo Visual</t>
  </si>
  <si>
    <t>Lista de Asistencia</t>
  </si>
  <si>
    <t>Ficha de Registro</t>
  </si>
  <si>
    <t>Evaluación de Calidad</t>
  </si>
  <si>
    <t>Evaluación de Enseñanza- Aprendizaje</t>
  </si>
  <si>
    <t>Enlaces de Transparencia y servidores públicos responsables de la carga y actualización de información de la Secretaría de Hacienda y Crédito Público y su desconcentrado Agencia Nacional de Aduanas de México.</t>
  </si>
  <si>
    <t>octubre</t>
  </si>
  <si>
    <t>No</t>
  </si>
  <si>
    <t>M</t>
  </si>
  <si>
    <t xml:space="preserve">Agencia Naciona de Aduanas de México </t>
  </si>
  <si>
    <t>ANAM</t>
  </si>
  <si>
    <t>DGAAAI</t>
  </si>
  <si>
    <t>susan.alarcon@anam.gob.mx</t>
  </si>
  <si>
    <t>Carga de Información en el Sistema de Portales de 
Obligaciones de Transparencia (SIPOT).</t>
  </si>
  <si>
    <t>Karen Lizbeth Soto Fernández</t>
  </si>
  <si>
    <t>Alarcón Acero Susan Michelle</t>
  </si>
  <si>
    <t>Altamirano del Monte Adán</t>
  </si>
  <si>
    <t>H</t>
  </si>
  <si>
    <t>Barajas Venegas Fernando Jair</t>
  </si>
  <si>
    <t>Elizondo Vera María Salomé</t>
  </si>
  <si>
    <t>Escalona González Leonel Arturo</t>
  </si>
  <si>
    <t>Garzón Abreu Fernando</t>
  </si>
  <si>
    <t>González Álvarez Ana Karen</t>
  </si>
  <si>
    <t>Gutiérrez Díaz Norma</t>
  </si>
  <si>
    <t>Luna  Villegas Victor Fernando</t>
  </si>
  <si>
    <t>Melendez Chávez Aniram Jahel</t>
  </si>
  <si>
    <t>Melgoza Castillo Jorge Arturo</t>
  </si>
  <si>
    <t>Mercado Rico Diego Armando</t>
  </si>
  <si>
    <t>Muñoz Córdoba Raúl Javier</t>
  </si>
  <si>
    <t>Ocampo Pérez Olga Araceli</t>
  </si>
  <si>
    <t>Ochoa Perales Cecilia Berenice</t>
  </si>
  <si>
    <t>Reyes Ballesteros Juan Carlos</t>
  </si>
  <si>
    <t>Reyes Barcenas Diana Harumi</t>
  </si>
  <si>
    <t>Rojas Faustino Edmundo</t>
  </si>
  <si>
    <t>Velázquez Paulino Isabel</t>
  </si>
  <si>
    <t>De León Cruz Jorge Luis</t>
  </si>
  <si>
    <t xml:space="preserve">Jiménez Alvarado José Luis </t>
  </si>
  <si>
    <t>Secretaría de Hacienda y Crédito Público</t>
  </si>
  <si>
    <t>SHCP</t>
  </si>
  <si>
    <t>TESOFE</t>
  </si>
  <si>
    <t>UT</t>
  </si>
  <si>
    <t>DGE-UT</t>
  </si>
  <si>
    <t>UAF</t>
  </si>
  <si>
    <t>IA</t>
  </si>
  <si>
    <t>DRH</t>
  </si>
  <si>
    <t>DGOA</t>
  </si>
  <si>
    <t>DGR</t>
  </si>
  <si>
    <t>Financiero y de Instituciones Nacionales de Crédito</t>
  </si>
  <si>
    <t>jair.barajas@anam.gob.mx</t>
  </si>
  <si>
    <t>leonel.escalona@anam.gob.mx</t>
  </si>
  <si>
    <t>fernando.garzón@anam.gob.mx</t>
  </si>
  <si>
    <t>joseluis.jimenez@anam.gob.mx</t>
  </si>
  <si>
    <t>victor.villegas@anam.gob.mx</t>
  </si>
  <si>
    <t>aniram.melendez@anam.gob.mx</t>
  </si>
  <si>
    <t>cecilia.ochoa@anam.gob.mx</t>
  </si>
  <si>
    <t>diana.reyes@anam.gob.mx</t>
  </si>
  <si>
    <t>isabel.velazquez@anam.gob.mx</t>
  </si>
  <si>
    <t>salome_elizondo@hacienda.gob.mx</t>
  </si>
  <si>
    <t>ana_gonzaleza@hacienda.gob.mx</t>
  </si>
  <si>
    <t>norma_gutierrezd@hacienda.gob.mx</t>
  </si>
  <si>
    <t>jorge_melgoza@hacienda.gob.mx</t>
  </si>
  <si>
    <t>diego_mercado@hacienda.gob.mx</t>
  </si>
  <si>
    <t>olga_ocampo@hacienda.gob.mx</t>
  </si>
  <si>
    <t>raul_munoz@hacienda.gob.mx</t>
  </si>
  <si>
    <t>carlos_reyes@hacienda.gob.mx</t>
  </si>
  <si>
    <t>edmundo_rojas@hacienda.gob.mx</t>
  </si>
  <si>
    <t>Coordinadora de Asuntos Jurídicos y Derechos Patrimoniales</t>
  </si>
  <si>
    <t>Si</t>
  </si>
  <si>
    <t>Licenciatura</t>
  </si>
  <si>
    <t>Jefa de Oficina</t>
  </si>
  <si>
    <t>5536884600 Ext. 25050</t>
  </si>
  <si>
    <t>Subdirectora</t>
  </si>
  <si>
    <t>Jefe de Oficina</t>
  </si>
  <si>
    <t>Subdirector de Análisis Jurídico</t>
  </si>
  <si>
    <t>Titular de la Unidad de Transparencia</t>
  </si>
  <si>
    <t>Jefa de Sistemas Administrativos</t>
  </si>
  <si>
    <t>Director de Planeacion Estrategica y Transparencia</t>
  </si>
  <si>
    <t>Subdirector de Recursos Financieros</t>
  </si>
  <si>
    <t>Atención del personal encargado de la coordinación del curso</t>
  </si>
  <si>
    <t>Ninguno</t>
  </si>
  <si>
    <t xml:space="preserve">Unidad de Transparencia </t>
  </si>
  <si>
    <t>Sala de Transparencia en Oficinas Centrales de la SHCP</t>
  </si>
  <si>
    <t>Palacio Nacional s/n, edificio "D", 4to piso, Colonia Centro</t>
  </si>
  <si>
    <t>De 12:00 a 16:00 hrs</t>
  </si>
  <si>
    <t>4 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</si>
</sst>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2"/>
      <color theme="0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sz val="10"/>
      <color theme="1"/>
      <name val="Century Gothic"/>
      <family val="2"/>
    </font>
    <font>
      <sz val="10"/>
      <name val="Century Gothic"/>
      <family val="2"/>
    </font>
    <font>
      <sz val="10"/>
      <color theme="0"/>
      <name val="Century Gothic"/>
      <family val="2"/>
    </font>
    <font>
      <sz val="10"/>
      <color rgb="FFFF0000"/>
      <name val="Century Gothic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rgb="FFC00000"/>
      <name val="Century Gothic"/>
      <family val="2"/>
    </font>
    <font>
      <b/>
      <sz val="12"/>
      <color rgb="FFC00000"/>
      <name val="Century Gothic"/>
      <family val="2"/>
    </font>
    <font>
      <b/>
      <sz val="10"/>
      <color rgb="FFC00000"/>
      <name val="Century Gothic"/>
      <family val="2"/>
    </font>
    <font>
      <b/>
      <sz val="12"/>
      <color theme="0"/>
      <name val="Calibri"/>
      <family val="2"/>
    </font>
    <font>
      <b/>
      <sz val="12"/>
      <name val="Century Gothic"/>
      <family val="2"/>
    </font>
    <font>
      <b/>
      <sz val="12"/>
      <color theme="0"/>
      <name val="Century Gothic"/>
      <family val="2"/>
    </font>
    <font>
      <b/>
      <sz val="12"/>
      <color rgb="FFFFFF00"/>
      <name val="Century Gothic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 tint="-4.9989318521683403E-2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/>
      </left>
      <right/>
      <top style="thin">
        <color theme="0" tint="-0.34998626667073579"/>
      </top>
      <bottom style="thin">
        <color theme="0"/>
      </bottom>
      <diagonal/>
    </border>
    <border>
      <left style="thin">
        <color theme="0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/>
      <top style="thin">
        <color theme="0" tint="-0.34998626667073579"/>
      </top>
      <bottom/>
      <diagonal/>
    </border>
    <border>
      <left/>
      <right style="thin">
        <color theme="0"/>
      </right>
      <top style="thin">
        <color theme="0" tint="-0.34998626667073579"/>
      </top>
      <bottom style="thin">
        <color theme="0"/>
      </bottom>
      <diagonal/>
    </border>
    <border>
      <left/>
      <right style="thin">
        <color theme="0"/>
      </right>
      <top style="thin">
        <color theme="0" tint="-0.34998626667073579"/>
      </top>
      <bottom/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 style="thin">
        <color theme="0" tint="-0.499984740745262"/>
      </diagonal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 diagonalUp="1"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indexed="64"/>
      </bottom>
      <diagonal style="thin">
        <color theme="0" tint="-0.499984740745262"/>
      </diagonal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2" fillId="0" borderId="0"/>
    <xf numFmtId="0" fontId="13" fillId="0" borderId="0"/>
    <xf numFmtId="0" fontId="21" fillId="0" borderId="0" applyNumberFormat="0" applyFill="0" applyBorder="0" applyAlignment="0" applyProtection="0"/>
  </cellStyleXfs>
  <cellXfs count="180"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8" borderId="19" xfId="0" applyFont="1" applyFill="1" applyBorder="1" applyAlignment="1">
      <alignment horizontal="center" vertical="center" wrapText="1"/>
    </xf>
    <xf numFmtId="0" fontId="4" fillId="8" borderId="20" xfId="0" applyFont="1" applyFill="1" applyBorder="1" applyAlignment="1">
      <alignment horizontal="center" vertical="center" wrapText="1"/>
    </xf>
    <xf numFmtId="0" fontId="4" fillId="8" borderId="2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5" fontId="4" fillId="2" borderId="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  <protection locked="0"/>
    </xf>
    <xf numFmtId="0" fontId="4" fillId="8" borderId="10" xfId="0" applyFont="1" applyFill="1" applyBorder="1" applyAlignment="1" applyProtection="1">
      <alignment horizontal="center" vertical="center" wrapText="1"/>
      <protection locked="0"/>
    </xf>
    <xf numFmtId="0" fontId="4" fillId="8" borderId="10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15" fontId="4" fillId="8" borderId="2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9" fillId="2" borderId="0" xfId="0" applyFont="1" applyFill="1" applyAlignment="1">
      <alignment vertical="center"/>
    </xf>
    <xf numFmtId="0" fontId="9" fillId="2" borderId="8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9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/>
    </xf>
    <xf numFmtId="0" fontId="7" fillId="0" borderId="25" xfId="0" applyFont="1" applyBorder="1"/>
    <xf numFmtId="0" fontId="7" fillId="0" borderId="23" xfId="0" applyFont="1" applyBorder="1"/>
    <xf numFmtId="0" fontId="9" fillId="2" borderId="26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10" fillId="0" borderId="0" xfId="0" applyFont="1"/>
    <xf numFmtId="0" fontId="7" fillId="0" borderId="24" xfId="0" applyFont="1" applyBorder="1" applyAlignment="1">
      <alignment vertical="center"/>
    </xf>
    <xf numFmtId="0" fontId="7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25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1" fontId="9" fillId="0" borderId="2" xfId="0" applyNumberFormat="1" applyFont="1" applyBorder="1" applyAlignment="1">
      <alignment horizontal="center"/>
    </xf>
    <xf numFmtId="0" fontId="3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3" fillId="0" borderId="33" xfId="0" applyFont="1" applyBorder="1" applyAlignment="1" applyProtection="1">
      <alignment horizontal="center" vertical="center" wrapText="1"/>
      <protection locked="0"/>
    </xf>
    <xf numFmtId="0" fontId="0" fillId="0" borderId="33" xfId="0" applyBorder="1" applyAlignment="1">
      <alignment horizontal="left" vertical="center"/>
    </xf>
    <xf numFmtId="0" fontId="11" fillId="0" borderId="33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0" fillId="0" borderId="33" xfId="0" applyBorder="1"/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 applyProtection="1">
      <alignment horizontal="left" vertical="center" wrapText="1"/>
      <protection locked="0"/>
    </xf>
    <xf numFmtId="0" fontId="18" fillId="3" borderId="5" xfId="0" applyFont="1" applyFill="1" applyBorder="1" applyAlignment="1" applyProtection="1">
      <alignment horizontal="center" vertical="center" wrapText="1"/>
      <protection locked="0"/>
    </xf>
    <xf numFmtId="0" fontId="18" fillId="7" borderId="1" xfId="0" applyFont="1" applyFill="1" applyBorder="1" applyAlignment="1" applyProtection="1">
      <alignment horizontal="center" vertical="center" wrapText="1"/>
      <protection locked="0"/>
    </xf>
    <xf numFmtId="0" fontId="18" fillId="7" borderId="10" xfId="0" applyFont="1" applyFill="1" applyBorder="1" applyAlignment="1" applyProtection="1">
      <alignment horizontal="center" vertical="center" wrapText="1"/>
      <protection locked="0"/>
    </xf>
    <xf numFmtId="0" fontId="18" fillId="5" borderId="1" xfId="0" applyFont="1" applyFill="1" applyBorder="1" applyAlignment="1" applyProtection="1">
      <alignment horizontal="center" vertical="center" wrapText="1"/>
      <protection locked="0"/>
    </xf>
    <xf numFmtId="0" fontId="19" fillId="8" borderId="1" xfId="0" applyFont="1" applyFill="1" applyBorder="1" applyAlignment="1" applyProtection="1">
      <alignment horizontal="center" vertical="center" wrapText="1"/>
      <protection locked="0"/>
    </xf>
    <xf numFmtId="0" fontId="19" fillId="8" borderId="0" xfId="0" applyFont="1" applyFill="1" applyAlignment="1">
      <alignment horizontal="center" wrapText="1"/>
    </xf>
    <xf numFmtId="0" fontId="20" fillId="8" borderId="0" xfId="0" applyFont="1" applyFill="1" applyAlignment="1">
      <alignment horizontal="center" wrapText="1"/>
    </xf>
    <xf numFmtId="0" fontId="1" fillId="0" borderId="0" xfId="0" applyFont="1" applyAlignment="1">
      <alignment wrapText="1"/>
    </xf>
    <xf numFmtId="0" fontId="12" fillId="0" borderId="33" xfId="4" applyFont="1" applyBorder="1" applyAlignment="1">
      <alignment horizontal="center" vertical="center"/>
    </xf>
    <xf numFmtId="0" fontId="12" fillId="0" borderId="33" xfId="4" applyFont="1" applyBorder="1" applyAlignment="1">
      <alignment horizontal="center" vertical="center" wrapText="1"/>
    </xf>
    <xf numFmtId="0" fontId="13" fillId="0" borderId="36" xfId="4" applyBorder="1" applyAlignment="1">
      <alignment horizontal="center" vertical="center" wrapText="1"/>
    </xf>
    <xf numFmtId="0" fontId="13" fillId="0" borderId="36" xfId="4" applyBorder="1" applyAlignment="1">
      <alignment horizontal="left" vertical="center" wrapText="1"/>
    </xf>
    <xf numFmtId="0" fontId="0" fillId="0" borderId="33" xfId="0" applyBorder="1" applyAlignment="1">
      <alignment horizontal="center" vertical="center"/>
    </xf>
    <xf numFmtId="0" fontId="21" fillId="0" borderId="0" xfId="5" applyAlignment="1">
      <alignment horizontal="center" vertical="center"/>
    </xf>
    <xf numFmtId="0" fontId="21" fillId="0" borderId="0" xfId="5" applyAlignment="1">
      <alignment horizontal="center" vertical="center" wrapText="1"/>
    </xf>
    <xf numFmtId="0" fontId="21" fillId="0" borderId="33" xfId="5" applyBorder="1" applyAlignment="1">
      <alignment horizontal="center" vertical="center" wrapText="1"/>
    </xf>
    <xf numFmtId="0" fontId="3" fillId="9" borderId="33" xfId="0" applyFont="1" applyFill="1" applyBorder="1" applyAlignment="1" applyProtection="1">
      <alignment horizontal="center" vertical="center" wrapText="1"/>
      <protection locked="0"/>
    </xf>
    <xf numFmtId="0" fontId="0" fillId="9" borderId="33" xfId="0" applyFill="1" applyBorder="1" applyAlignment="1">
      <alignment horizontal="left" vertical="center"/>
    </xf>
    <xf numFmtId="0" fontId="3" fillId="9" borderId="33" xfId="0" applyFont="1" applyFill="1" applyBorder="1" applyAlignment="1">
      <alignment horizontal="center" vertical="center" wrapText="1"/>
    </xf>
    <xf numFmtId="0" fontId="11" fillId="9" borderId="33" xfId="0" applyFont="1" applyFill="1" applyBorder="1" applyAlignment="1">
      <alignment horizontal="center" vertical="center"/>
    </xf>
    <xf numFmtId="0" fontId="12" fillId="9" borderId="33" xfId="4" applyFont="1" applyFill="1" applyBorder="1" applyAlignment="1">
      <alignment horizontal="center" vertical="center"/>
    </xf>
    <xf numFmtId="0" fontId="12" fillId="9" borderId="33" xfId="4" applyFont="1" applyFill="1" applyBorder="1" applyAlignment="1">
      <alignment horizontal="center" vertical="center" wrapText="1"/>
    </xf>
    <xf numFmtId="0" fontId="13" fillId="9" borderId="36" xfId="4" applyFill="1" applyBorder="1" applyAlignment="1">
      <alignment horizontal="center" vertical="center" wrapText="1"/>
    </xf>
    <xf numFmtId="0" fontId="21" fillId="9" borderId="0" xfId="5" applyFill="1" applyAlignment="1">
      <alignment horizontal="center" vertical="center" wrapText="1"/>
    </xf>
    <xf numFmtId="0" fontId="13" fillId="9" borderId="33" xfId="4" applyFill="1" applyBorder="1" applyAlignment="1">
      <alignment horizontal="center" vertical="center" wrapText="1"/>
    </xf>
    <xf numFmtId="0" fontId="0" fillId="9" borderId="33" xfId="0" applyFill="1" applyBorder="1"/>
    <xf numFmtId="0" fontId="0" fillId="9" borderId="33" xfId="0" applyFill="1" applyBorder="1" applyAlignment="1">
      <alignment horizontal="center" vertical="center"/>
    </xf>
    <xf numFmtId="0" fontId="3" fillId="9" borderId="22" xfId="0" applyFont="1" applyFill="1" applyBorder="1" applyAlignment="1">
      <alignment horizontal="left" vertical="center" wrapText="1"/>
    </xf>
    <xf numFmtId="0" fontId="3" fillId="9" borderId="0" xfId="0" applyFont="1" applyFill="1" applyAlignment="1">
      <alignment horizontal="left" vertical="center" wrapText="1"/>
    </xf>
    <xf numFmtId="0" fontId="21" fillId="9" borderId="33" xfId="5" applyFill="1" applyBorder="1" applyAlignment="1">
      <alignment horizontal="center" vertical="center" wrapText="1"/>
    </xf>
    <xf numFmtId="0" fontId="13" fillId="9" borderId="38" xfId="4" applyFill="1" applyBorder="1" applyAlignment="1">
      <alignment horizontal="left" vertical="center" wrapText="1"/>
    </xf>
    <xf numFmtId="0" fontId="12" fillId="9" borderId="37" xfId="4" applyFont="1" applyFill="1" applyBorder="1" applyAlignment="1">
      <alignment horizontal="center" vertical="center" wrapText="1"/>
    </xf>
    <xf numFmtId="0" fontId="13" fillId="9" borderId="36" xfId="4" applyFill="1" applyBorder="1" applyAlignment="1">
      <alignment horizontal="left" vertical="center" wrapText="1"/>
    </xf>
    <xf numFmtId="0" fontId="3" fillId="9" borderId="22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wrapText="1"/>
    </xf>
    <xf numFmtId="0" fontId="0" fillId="0" borderId="39" xfId="0" applyBorder="1" applyAlignment="1">
      <alignment horizontal="center" vertical="center"/>
    </xf>
    <xf numFmtId="0" fontId="0" fillId="9" borderId="39" xfId="0" applyFill="1" applyBorder="1" applyAlignment="1">
      <alignment horizontal="center" vertical="center"/>
    </xf>
    <xf numFmtId="0" fontId="3" fillId="0" borderId="34" xfId="0" applyFont="1" applyBorder="1" applyAlignment="1">
      <alignment horizontal="left" vertical="center" wrapText="1"/>
    </xf>
    <xf numFmtId="0" fontId="3" fillId="9" borderId="34" xfId="0" applyFont="1" applyFill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9" borderId="34" xfId="0" applyFont="1" applyFill="1" applyBorder="1" applyAlignment="1">
      <alignment horizontal="center" vertical="center" wrapText="1"/>
    </xf>
    <xf numFmtId="0" fontId="12" fillId="0" borderId="32" xfId="3" applyBorder="1" applyAlignment="1">
      <alignment horizontal="center" vertical="center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9" borderId="39" xfId="0" applyFill="1" applyBorder="1" applyAlignment="1">
      <alignment horizontal="center" vertical="center" wrapText="1"/>
    </xf>
    <xf numFmtId="14" fontId="3" fillId="0" borderId="40" xfId="0" applyNumberFormat="1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9" borderId="3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9" fillId="2" borderId="5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1" fontId="8" fillId="0" borderId="27" xfId="0" applyNumberFormat="1" applyFont="1" applyBorder="1" applyAlignment="1">
      <alignment horizontal="center" vertical="center"/>
    </xf>
    <xf numFmtId="1" fontId="8" fillId="0" borderId="24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0" borderId="23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14" fontId="14" fillId="0" borderId="25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1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9" fillId="2" borderId="28" xfId="0" applyFont="1" applyFill="1" applyBorder="1" applyAlignment="1">
      <alignment horizontal="left" vertical="center" wrapText="1"/>
    </xf>
    <xf numFmtId="0" fontId="9" fillId="2" borderId="30" xfId="0" applyFont="1" applyFill="1" applyBorder="1" applyAlignment="1">
      <alignment horizontal="left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0" borderId="27" xfId="0" applyNumberFormat="1" applyFont="1" applyBorder="1" applyAlignment="1">
      <alignment horizontal="center" vertical="center" wrapText="1"/>
    </xf>
    <xf numFmtId="164" fontId="8" fillId="0" borderId="24" xfId="0" applyNumberFormat="1" applyFont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horizontal="left" vertical="center" wrapText="1"/>
    </xf>
    <xf numFmtId="164" fontId="8" fillId="0" borderId="28" xfId="0" applyNumberFormat="1" applyFont="1" applyBorder="1" applyAlignment="1">
      <alignment horizontal="center" vertical="center" wrapText="1"/>
    </xf>
    <xf numFmtId="164" fontId="8" fillId="0" borderId="25" xfId="0" applyNumberFormat="1" applyFont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left" vertical="center"/>
    </xf>
    <xf numFmtId="0" fontId="9" fillId="2" borderId="29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8" fillId="0" borderId="2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2" borderId="24" xfId="0" applyFont="1" applyFill="1" applyBorder="1" applyAlignment="1">
      <alignment horizontal="center" vertical="center"/>
    </xf>
  </cellXfs>
  <cellStyles count="6">
    <cellStyle name="Hipervínculo" xfId="5" builtinId="8"/>
    <cellStyle name="Normal" xfId="0" builtinId="0"/>
    <cellStyle name="Normal 2" xfId="2"/>
    <cellStyle name="Normal 3" xfId="3"/>
    <cellStyle name="Normal 4" xfId="4"/>
    <cellStyle name="Normal 7" xfId="1"/>
  </cellStyles>
  <dxfs count="0"/>
  <tableStyles count="0" defaultTableStyle="TableStyleMedium9" defaultPivotStyle="PivotStyleLight16"/>
  <colors>
    <mruColors>
      <color rgb="FFFF99FF"/>
      <color rgb="FF66FFFF"/>
      <color rgb="FF66FF33"/>
      <color rgb="FFFFFF66"/>
      <color rgb="FFFF33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209551</xdr:colOff>
      <xdr:row>1</xdr:row>
      <xdr:rowOff>72200</xdr:rowOff>
    </xdr:from>
    <xdr:to>
      <xdr:col>3</xdr:col>
      <xdr:colOff>9525</xdr:colOff>
      <xdr:row>2</xdr:row>
      <xdr:rowOff>6158</xdr:rowOff>
    </xdr:to>
    <xdr:pic>
      <xdr:nvPicPr>
        <xdr:cNvPr id="2" name="Imagen 1" descr="Archivo:SHCP Logo 2019.svg - Wikipedia, la enciclopedia libr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1" y="176975"/>
          <a:ext cx="1428749" cy="4102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Nolasco/Desktop/INAI%20ENERO%202016/eFicha/2015/Sistematizaciones_Completa/Sensibilizaci&#243;n/Sistematizaci&#243;n%2030-10-2015%20Sensibilizaci&#243;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Nolasco/Desktop/INAI%20ENERO%202016/eFicha/2015/Sistematizaciones_Completa/FORI/Sistematizaci&#243;n_Taller%20FORI%20Regi&#243;n%20Norte%20diciembre10y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 SISTEMATIZACIÓN"/>
      <sheetName val="CARÁTULA "/>
      <sheetName val="SUJETOS OBLIGADOS"/>
      <sheetName val="Hoja1"/>
    </sheetNames>
    <sheetDataSet>
      <sheetData sheetId="0"/>
      <sheetData sheetId="1"/>
      <sheetData sheetId="2"/>
      <sheetData sheetId="3">
        <row r="3">
          <cell r="E3" t="str">
            <v>Mandos Medios</v>
          </cell>
        </row>
        <row r="4">
          <cell r="E4" t="str">
            <v>Técnico operativo</v>
          </cell>
          <cell r="G4" t="str">
            <v xml:space="preserve">Carrera Técnica </v>
          </cell>
        </row>
        <row r="5">
          <cell r="E5" t="str">
            <v>Mandos Superiores</v>
          </cell>
          <cell r="G5" t="str">
            <v>Licenciatura</v>
          </cell>
        </row>
        <row r="6">
          <cell r="G6" t="str">
            <v xml:space="preserve">Maestría </v>
          </cell>
        </row>
        <row r="7">
          <cell r="G7" t="str">
            <v>Doctorado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 SISTEMATIZACIÓN"/>
      <sheetName val="CARÁTULA "/>
      <sheetName val="SUJETOS OBLIGADOS"/>
      <sheetName val="Hoja3"/>
      <sheetName val="Hoja2"/>
      <sheetName val="Hoja1"/>
    </sheetNames>
    <sheetDataSet>
      <sheetData sheetId="0"/>
      <sheetData sheetId="1"/>
      <sheetData sheetId="2"/>
      <sheetData sheetId="3"/>
      <sheetData sheetId="4"/>
      <sheetData sheetId="5">
        <row r="4">
          <cell r="B4" t="str">
            <v>Instituto Chihuahuense para la Transparencia y Acceso a la Información Pública</v>
          </cell>
        </row>
        <row r="5">
          <cell r="B5" t="str">
            <v>Instituto Veracruzano de Acceso a la Información</v>
          </cell>
        </row>
        <row r="6">
          <cell r="B6" t="str">
            <v>Comisión Estatal para el Acceso a la Información Pública Sinaloa</v>
          </cell>
        </row>
        <row r="7">
          <cell r="B7" t="str">
            <v>Comisión Estatal para el Acceso a la Información Pública de Nuevo León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ecilia.ochoa@anam.gob.mx" TargetMode="External"/><Relationship Id="rId13" Type="http://schemas.openxmlformats.org/officeDocument/2006/relationships/hyperlink" Target="mailto:ana_gonzaleza@hacienda.gob.mx" TargetMode="External"/><Relationship Id="rId18" Type="http://schemas.openxmlformats.org/officeDocument/2006/relationships/hyperlink" Target="mailto:carlos_reyes@hacienda.gob.mx" TargetMode="External"/><Relationship Id="rId3" Type="http://schemas.openxmlformats.org/officeDocument/2006/relationships/hyperlink" Target="mailto:leonel.escalona@anam.gob.mx" TargetMode="External"/><Relationship Id="rId7" Type="http://schemas.openxmlformats.org/officeDocument/2006/relationships/hyperlink" Target="mailto:aniram.melendez@anam.gob.mx" TargetMode="External"/><Relationship Id="rId12" Type="http://schemas.openxmlformats.org/officeDocument/2006/relationships/hyperlink" Target="mailto:salome_elizondo@hacienda.gob.mx" TargetMode="External"/><Relationship Id="rId17" Type="http://schemas.openxmlformats.org/officeDocument/2006/relationships/hyperlink" Target="mailto:olga_ocampo@hacienda.gob.mx" TargetMode="External"/><Relationship Id="rId2" Type="http://schemas.openxmlformats.org/officeDocument/2006/relationships/hyperlink" Target="mailto:jair.barajas@anam.gob.mx" TargetMode="External"/><Relationship Id="rId16" Type="http://schemas.openxmlformats.org/officeDocument/2006/relationships/hyperlink" Target="mailto:raul_munoz@hacienda.gob.mx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mailto:susan.alarcon@anam.gob.mx" TargetMode="External"/><Relationship Id="rId6" Type="http://schemas.openxmlformats.org/officeDocument/2006/relationships/hyperlink" Target="mailto:victor.villegas@anam.gob.mx" TargetMode="External"/><Relationship Id="rId11" Type="http://schemas.openxmlformats.org/officeDocument/2006/relationships/hyperlink" Target="mailto:isabel.velazquez@anam.gob.mx" TargetMode="External"/><Relationship Id="rId5" Type="http://schemas.openxmlformats.org/officeDocument/2006/relationships/hyperlink" Target="mailto:joseluis.jimenez@anam.gob.mx" TargetMode="External"/><Relationship Id="rId15" Type="http://schemas.openxmlformats.org/officeDocument/2006/relationships/hyperlink" Target="mailto:diego_mercado@hacienda.gob.mx" TargetMode="External"/><Relationship Id="rId10" Type="http://schemas.openxmlformats.org/officeDocument/2006/relationships/hyperlink" Target="mailto:isabel.velazquez@anam.gob.mx" TargetMode="External"/><Relationship Id="rId19" Type="http://schemas.openxmlformats.org/officeDocument/2006/relationships/hyperlink" Target="mailto:edmundo_rojas@hacienda.gob.mx" TargetMode="External"/><Relationship Id="rId4" Type="http://schemas.openxmlformats.org/officeDocument/2006/relationships/hyperlink" Target="mailto:fernando.garz&#243;n@anam.gob.mx" TargetMode="External"/><Relationship Id="rId9" Type="http://schemas.openxmlformats.org/officeDocument/2006/relationships/hyperlink" Target="mailto:diana.reyes@anam.gob.mx" TargetMode="External"/><Relationship Id="rId14" Type="http://schemas.openxmlformats.org/officeDocument/2006/relationships/hyperlink" Target="mailto:jorge_melgoza@hacienda.gob.m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U36"/>
  <sheetViews>
    <sheetView topLeftCell="Y1" zoomScale="70" zoomScaleNormal="70" workbookViewId="0">
      <pane ySplit="6" topLeftCell="A24" activePane="bottomLeft" state="frozen"/>
      <selection pane="bottomLeft" activeCell="AD31" sqref="AD31"/>
    </sheetView>
  </sheetViews>
  <sheetFormatPr baseColWidth="10" defaultColWidth="11.42578125" defaultRowHeight="15.75" x14ac:dyDescent="0.25"/>
  <cols>
    <col min="1" max="1" width="5" style="7" bestFit="1" customWidth="1"/>
    <col min="2" max="2" width="28.140625" style="5" customWidth="1"/>
    <col min="3" max="4" width="29.42578125" style="4" customWidth="1"/>
    <col min="5" max="5" width="14.85546875" style="5" customWidth="1"/>
    <col min="6" max="6" width="14.7109375" style="5" customWidth="1"/>
    <col min="7" max="7" width="10.140625" style="5" customWidth="1"/>
    <col min="8" max="8" width="39" style="5" customWidth="1"/>
    <col min="9" max="9" width="20.7109375" style="5" customWidth="1"/>
    <col min="10" max="10" width="23.7109375" style="4" customWidth="1"/>
    <col min="11" max="11" width="41.85546875" style="4" customWidth="1"/>
    <col min="12" max="12" width="28.85546875" style="4" customWidth="1"/>
    <col min="13" max="13" width="26" style="4" customWidth="1"/>
    <col min="14" max="14" width="23.7109375" style="4" customWidth="1"/>
    <col min="15" max="15" width="33.140625" style="4" customWidth="1"/>
    <col min="16" max="16" width="27.42578125" style="5" customWidth="1"/>
    <col min="17" max="17" width="15.85546875" style="5" customWidth="1"/>
    <col min="18" max="18" width="16.85546875" style="6" customWidth="1"/>
    <col min="19" max="19" width="17.28515625" style="5" customWidth="1"/>
    <col min="20" max="23" width="16" style="5" customWidth="1"/>
    <col min="24" max="24" width="13.28515625" style="5" customWidth="1"/>
    <col min="25" max="25" width="17.42578125" style="5" customWidth="1"/>
    <col min="26" max="26" width="15.7109375" style="5" customWidth="1"/>
    <col min="27" max="27" width="14.5703125" style="5" customWidth="1"/>
    <col min="28" max="28" width="13.42578125" style="5" customWidth="1"/>
    <col min="29" max="29" width="19.42578125" style="5" customWidth="1"/>
    <col min="30" max="30" width="74.42578125" style="5" customWidth="1"/>
    <col min="31" max="31" width="15.140625" style="5" customWidth="1"/>
    <col min="32" max="33" width="12.28515625" style="5" customWidth="1"/>
    <col min="34" max="34" width="14.140625" style="5" customWidth="1"/>
    <col min="35" max="35" width="14.42578125" style="5" customWidth="1"/>
    <col min="36" max="36" width="20.42578125" style="5" customWidth="1"/>
    <col min="37" max="37" width="15.140625" style="5" hidden="1" customWidth="1"/>
    <col min="38" max="38" width="15" style="5" hidden="1" customWidth="1"/>
    <col min="39" max="39" width="21" style="5" hidden="1" customWidth="1"/>
    <col min="40" max="40" width="14.7109375" style="5" hidden="1" customWidth="1"/>
    <col min="41" max="41" width="10" style="5" hidden="1" customWidth="1"/>
    <col min="42" max="42" width="40.85546875" style="5" hidden="1" customWidth="1"/>
    <col min="43" max="51" width="11.42578125" style="5" hidden="1" customWidth="1"/>
    <col min="52" max="98" width="11.42578125" style="7" hidden="1" customWidth="1"/>
    <col min="99" max="99" width="11.42578125" style="8" hidden="1" customWidth="1"/>
    <col min="100" max="16384" width="11.42578125" style="8"/>
  </cols>
  <sheetData>
    <row r="1" spans="1:98" ht="21" customHeight="1" x14ac:dyDescent="0.25">
      <c r="A1" s="142" t="s">
        <v>71</v>
      </c>
      <c r="B1" s="142"/>
      <c r="C1" s="143"/>
      <c r="D1" s="36"/>
      <c r="E1" s="37"/>
      <c r="F1" s="37"/>
      <c r="G1" s="1"/>
      <c r="H1" s="9"/>
      <c r="I1" s="1"/>
      <c r="J1" s="2"/>
      <c r="K1" s="3"/>
      <c r="L1" s="3"/>
    </row>
    <row r="2" spans="1:98" ht="23.25" customHeight="1" x14ac:dyDescent="0.25">
      <c r="A2" s="144"/>
      <c r="B2" s="144"/>
      <c r="C2" s="144"/>
      <c r="D2" s="144"/>
      <c r="E2" s="144"/>
      <c r="F2" s="144"/>
      <c r="G2" s="1"/>
      <c r="H2" s="9"/>
      <c r="I2" s="1"/>
      <c r="J2" s="2"/>
      <c r="K2" s="3"/>
      <c r="L2" s="3"/>
    </row>
    <row r="3" spans="1:98" ht="12.75" customHeight="1" x14ac:dyDescent="0.25">
      <c r="Y3" s="9"/>
      <c r="Z3" s="9"/>
      <c r="AA3" s="9"/>
      <c r="AB3" s="9"/>
      <c r="AC3" s="9"/>
    </row>
    <row r="4" spans="1:98" ht="21.75" customHeight="1" x14ac:dyDescent="0.25">
      <c r="A4" s="130" t="s">
        <v>4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45"/>
      <c r="S4" s="146" t="s">
        <v>74</v>
      </c>
      <c r="T4" s="147"/>
      <c r="U4" s="147"/>
      <c r="V4" s="147"/>
      <c r="W4" s="131" t="s">
        <v>8</v>
      </c>
      <c r="X4" s="132"/>
      <c r="Y4" s="132"/>
      <c r="Z4" s="132"/>
      <c r="AA4" s="132"/>
      <c r="AB4" s="132"/>
      <c r="AC4" s="132"/>
      <c r="AD4" s="132"/>
      <c r="AE4" s="10"/>
      <c r="AF4" s="129" t="s">
        <v>6</v>
      </c>
      <c r="AG4" s="130"/>
      <c r="AH4" s="130"/>
      <c r="AI4" s="130"/>
      <c r="AJ4" s="130"/>
      <c r="AK4" s="133"/>
      <c r="AL4" s="134"/>
      <c r="AM4" s="135" t="s">
        <v>24</v>
      </c>
      <c r="AN4" s="136"/>
      <c r="AO4" s="136"/>
      <c r="AP4" s="136"/>
      <c r="AQ4" s="136"/>
      <c r="AR4" s="136"/>
      <c r="AS4" s="137"/>
      <c r="AT4" s="127" t="s">
        <v>25</v>
      </c>
      <c r="AU4" s="128"/>
      <c r="AV4" s="128"/>
      <c r="AW4" s="128"/>
      <c r="AX4" s="128"/>
      <c r="AY4" s="128"/>
      <c r="BB4" s="125" t="s">
        <v>41</v>
      </c>
      <c r="BC4" s="126"/>
      <c r="BD4" s="11"/>
      <c r="BE4" s="12"/>
      <c r="BF4" s="12"/>
      <c r="BG4" s="12"/>
      <c r="BH4" s="12"/>
      <c r="BI4" s="12"/>
      <c r="BJ4" s="13"/>
      <c r="BK4" s="14" t="s">
        <v>9</v>
      </c>
      <c r="BL4" s="15"/>
      <c r="BM4" s="125" t="s">
        <v>40</v>
      </c>
      <c r="BN4" s="126"/>
      <c r="BO4" s="11"/>
      <c r="BP4" s="12"/>
      <c r="BQ4" s="12"/>
      <c r="BR4" s="12"/>
      <c r="BS4" s="12"/>
      <c r="BT4" s="12"/>
      <c r="BU4" s="13"/>
      <c r="BV4" s="14" t="s">
        <v>9</v>
      </c>
      <c r="BW4" s="15"/>
      <c r="BX4" s="138" t="s">
        <v>36</v>
      </c>
      <c r="BY4" s="139"/>
      <c r="BZ4" s="139"/>
      <c r="CA4" s="139"/>
      <c r="CB4" s="138" t="s">
        <v>37</v>
      </c>
      <c r="CC4" s="139"/>
      <c r="CD4" s="139"/>
      <c r="CE4" s="140"/>
      <c r="CF4" s="138" t="s">
        <v>38</v>
      </c>
      <c r="CG4" s="139"/>
      <c r="CH4" s="139"/>
      <c r="CI4" s="140"/>
      <c r="CJ4" s="125" t="s">
        <v>39</v>
      </c>
      <c r="CK4" s="126"/>
      <c r="CL4" s="11"/>
      <c r="CM4" s="12"/>
      <c r="CN4" s="12"/>
      <c r="CO4" s="12"/>
      <c r="CP4" s="12"/>
      <c r="CQ4" s="12"/>
      <c r="CR4" s="13"/>
      <c r="CS4" s="14" t="s">
        <v>9</v>
      </c>
      <c r="CT4" s="15"/>
    </row>
    <row r="5" spans="1:98" ht="14.25" customHeight="1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7"/>
      <c r="L5" s="17"/>
      <c r="M5" s="16"/>
      <c r="N5" s="16"/>
      <c r="O5" s="16"/>
      <c r="P5" s="16"/>
      <c r="Q5" s="16"/>
      <c r="R5" s="16"/>
      <c r="S5" s="18"/>
      <c r="T5" s="19"/>
      <c r="U5" s="19"/>
      <c r="V5" s="19"/>
      <c r="W5" s="21"/>
      <c r="X5" s="22"/>
      <c r="Y5" s="22"/>
      <c r="Z5" s="22"/>
      <c r="AA5" s="22"/>
      <c r="AB5" s="22"/>
      <c r="AC5" s="22"/>
      <c r="AD5" s="22"/>
      <c r="AE5" s="23"/>
      <c r="AF5" s="24"/>
      <c r="AG5" s="16"/>
      <c r="AH5" s="16"/>
      <c r="AI5" s="16"/>
      <c r="AJ5" s="16"/>
      <c r="AK5" s="25"/>
      <c r="AL5" s="26"/>
      <c r="AM5" s="27"/>
      <c r="AN5" s="28"/>
      <c r="AO5" s="28"/>
      <c r="AP5" s="28"/>
      <c r="AQ5" s="28"/>
      <c r="AR5" s="28"/>
      <c r="AS5" s="29"/>
      <c r="AT5" s="30"/>
      <c r="AU5" s="30"/>
      <c r="AV5" s="30"/>
      <c r="AW5" s="30"/>
      <c r="AX5" s="30"/>
      <c r="AY5" s="30"/>
      <c r="BB5" s="31"/>
      <c r="BC5" s="31"/>
      <c r="BD5" s="32"/>
      <c r="BE5" s="33"/>
      <c r="BF5" s="33"/>
      <c r="BG5" s="33"/>
      <c r="BH5" s="33"/>
      <c r="BI5" s="33"/>
      <c r="BJ5" s="34"/>
      <c r="BK5" s="35"/>
      <c r="BL5" s="15"/>
      <c r="BM5" s="31"/>
      <c r="BN5" s="31"/>
      <c r="BO5" s="32"/>
      <c r="BP5" s="33"/>
      <c r="BQ5" s="33"/>
      <c r="BR5" s="33"/>
      <c r="BS5" s="33"/>
      <c r="BT5" s="33"/>
      <c r="BU5" s="34"/>
      <c r="BV5" s="35"/>
      <c r="BW5" s="15"/>
      <c r="BX5" s="18"/>
      <c r="BY5" s="19"/>
      <c r="BZ5" s="19"/>
      <c r="CA5" s="19"/>
      <c r="CB5" s="18"/>
      <c r="CC5" s="19"/>
      <c r="CD5" s="19"/>
      <c r="CE5" s="20"/>
      <c r="CF5" s="18"/>
      <c r="CG5" s="19"/>
      <c r="CH5" s="19"/>
      <c r="CI5" s="20"/>
      <c r="CJ5" s="31"/>
      <c r="CK5" s="31"/>
      <c r="CL5" s="32"/>
      <c r="CM5" s="33"/>
      <c r="CN5" s="33"/>
      <c r="CO5" s="33"/>
      <c r="CP5" s="33"/>
      <c r="CQ5" s="33"/>
      <c r="CR5" s="34"/>
      <c r="CS5" s="35"/>
      <c r="CT5" s="15"/>
    </row>
    <row r="6" spans="1:98" s="82" customFormat="1" ht="81.75" customHeight="1" x14ac:dyDescent="0.2">
      <c r="A6" s="73" t="s">
        <v>7</v>
      </c>
      <c r="B6" s="73" t="s">
        <v>72</v>
      </c>
      <c r="C6" s="73" t="s">
        <v>21</v>
      </c>
      <c r="D6" s="73" t="s">
        <v>42</v>
      </c>
      <c r="E6" s="73" t="s">
        <v>22</v>
      </c>
      <c r="F6" s="73" t="s">
        <v>33</v>
      </c>
      <c r="G6" s="73" t="s">
        <v>32</v>
      </c>
      <c r="H6" s="73" t="s">
        <v>73</v>
      </c>
      <c r="I6" s="73" t="s">
        <v>23</v>
      </c>
      <c r="J6" s="73" t="s">
        <v>12</v>
      </c>
      <c r="K6" s="73" t="s">
        <v>75</v>
      </c>
      <c r="L6" s="73" t="s">
        <v>66</v>
      </c>
      <c r="M6" s="74" t="s">
        <v>67</v>
      </c>
      <c r="N6" s="73" t="s">
        <v>20</v>
      </c>
      <c r="O6" s="73" t="s">
        <v>76</v>
      </c>
      <c r="P6" s="73" t="s">
        <v>77</v>
      </c>
      <c r="Q6" s="73" t="s">
        <v>78</v>
      </c>
      <c r="R6" s="73" t="s">
        <v>68</v>
      </c>
      <c r="S6" s="73" t="s">
        <v>79</v>
      </c>
      <c r="T6" s="73" t="s">
        <v>80</v>
      </c>
      <c r="U6" s="73" t="s">
        <v>81</v>
      </c>
      <c r="V6" s="73" t="s">
        <v>3</v>
      </c>
      <c r="W6" s="73" t="s">
        <v>14</v>
      </c>
      <c r="X6" s="73" t="s">
        <v>82</v>
      </c>
      <c r="Y6" s="73" t="s">
        <v>83</v>
      </c>
      <c r="Z6" s="73" t="s">
        <v>84</v>
      </c>
      <c r="AA6" s="73" t="s">
        <v>85</v>
      </c>
      <c r="AB6" s="73" t="s">
        <v>86</v>
      </c>
      <c r="AC6" s="73" t="s">
        <v>164</v>
      </c>
      <c r="AD6" s="75" t="s">
        <v>5</v>
      </c>
      <c r="AE6" s="73" t="s">
        <v>69</v>
      </c>
      <c r="AF6" s="73" t="s">
        <v>87</v>
      </c>
      <c r="AG6" s="73" t="s">
        <v>88</v>
      </c>
      <c r="AH6" s="73" t="s">
        <v>89</v>
      </c>
      <c r="AI6" s="73" t="s">
        <v>90</v>
      </c>
      <c r="AJ6" s="73" t="s">
        <v>11</v>
      </c>
      <c r="AK6" s="76" t="s">
        <v>14</v>
      </c>
      <c r="AL6" s="76" t="s">
        <v>13</v>
      </c>
      <c r="AM6" s="77" t="s">
        <v>26</v>
      </c>
      <c r="AN6" s="77" t="s">
        <v>27</v>
      </c>
      <c r="AO6" s="77" t="s">
        <v>15</v>
      </c>
      <c r="AP6" s="77" t="s">
        <v>16</v>
      </c>
      <c r="AQ6" s="77" t="s">
        <v>17</v>
      </c>
      <c r="AR6" s="77" t="s">
        <v>18</v>
      </c>
      <c r="AS6" s="77" t="s">
        <v>19</v>
      </c>
      <c r="AT6" s="77" t="s">
        <v>28</v>
      </c>
      <c r="AU6" s="77" t="s">
        <v>29</v>
      </c>
      <c r="AV6" s="77" t="s">
        <v>30</v>
      </c>
      <c r="AW6" s="77" t="s">
        <v>29</v>
      </c>
      <c r="AX6" s="77" t="s">
        <v>31</v>
      </c>
      <c r="AY6" s="77" t="s">
        <v>29</v>
      </c>
      <c r="AZ6" s="78" t="s">
        <v>34</v>
      </c>
      <c r="BA6" s="78" t="s">
        <v>35</v>
      </c>
      <c r="BB6" s="79" t="s">
        <v>14</v>
      </c>
      <c r="BC6" s="79" t="s">
        <v>13</v>
      </c>
      <c r="BD6" s="79" t="s">
        <v>26</v>
      </c>
      <c r="BE6" s="79" t="s">
        <v>27</v>
      </c>
      <c r="BF6" s="79" t="s">
        <v>15</v>
      </c>
      <c r="BG6" s="79" t="s">
        <v>16</v>
      </c>
      <c r="BH6" s="79" t="s">
        <v>17</v>
      </c>
      <c r="BI6" s="79" t="s">
        <v>18</v>
      </c>
      <c r="BJ6" s="79" t="s">
        <v>19</v>
      </c>
      <c r="BK6" s="80" t="s">
        <v>5</v>
      </c>
      <c r="BL6" s="80" t="s">
        <v>10</v>
      </c>
      <c r="BM6" s="79" t="s">
        <v>14</v>
      </c>
      <c r="BN6" s="79" t="s">
        <v>13</v>
      </c>
      <c r="BO6" s="79" t="s">
        <v>26</v>
      </c>
      <c r="BP6" s="79" t="s">
        <v>27</v>
      </c>
      <c r="BQ6" s="79" t="s">
        <v>15</v>
      </c>
      <c r="BR6" s="79" t="s">
        <v>16</v>
      </c>
      <c r="BS6" s="79" t="s">
        <v>17</v>
      </c>
      <c r="BT6" s="79" t="s">
        <v>18</v>
      </c>
      <c r="BU6" s="79" t="s">
        <v>19</v>
      </c>
      <c r="BV6" s="80" t="s">
        <v>5</v>
      </c>
      <c r="BW6" s="80" t="s">
        <v>10</v>
      </c>
      <c r="BX6" s="73" t="s">
        <v>1</v>
      </c>
      <c r="BY6" s="73" t="s">
        <v>0</v>
      </c>
      <c r="BZ6" s="73" t="s">
        <v>2</v>
      </c>
      <c r="CA6" s="73" t="s">
        <v>3</v>
      </c>
      <c r="CB6" s="73" t="s">
        <v>1</v>
      </c>
      <c r="CC6" s="73" t="s">
        <v>0</v>
      </c>
      <c r="CD6" s="73" t="s">
        <v>2</v>
      </c>
      <c r="CE6" s="73" t="s">
        <v>3</v>
      </c>
      <c r="CF6" s="73" t="s">
        <v>1</v>
      </c>
      <c r="CG6" s="73" t="s">
        <v>0</v>
      </c>
      <c r="CH6" s="73" t="s">
        <v>2</v>
      </c>
      <c r="CI6" s="73" t="s">
        <v>3</v>
      </c>
      <c r="CJ6" s="79" t="s">
        <v>14</v>
      </c>
      <c r="CK6" s="79" t="s">
        <v>13</v>
      </c>
      <c r="CL6" s="79" t="s">
        <v>26</v>
      </c>
      <c r="CM6" s="79" t="s">
        <v>27</v>
      </c>
      <c r="CN6" s="79" t="s">
        <v>15</v>
      </c>
      <c r="CO6" s="79" t="s">
        <v>16</v>
      </c>
      <c r="CP6" s="79" t="s">
        <v>17</v>
      </c>
      <c r="CQ6" s="79" t="s">
        <v>18</v>
      </c>
      <c r="CR6" s="79" t="s">
        <v>19</v>
      </c>
      <c r="CS6" s="80" t="s">
        <v>5</v>
      </c>
      <c r="CT6" s="81" t="s">
        <v>10</v>
      </c>
    </row>
    <row r="7" spans="1:98" s="4" customFormat="1" ht="140.25" customHeight="1" x14ac:dyDescent="0.25">
      <c r="A7" s="68">
        <v>1</v>
      </c>
      <c r="B7" s="69" t="s">
        <v>100</v>
      </c>
      <c r="C7" s="120" t="s">
        <v>99</v>
      </c>
      <c r="D7" s="123" t="s">
        <v>91</v>
      </c>
      <c r="E7" s="122">
        <v>44840</v>
      </c>
      <c r="F7" s="71" t="s">
        <v>92</v>
      </c>
      <c r="G7" s="71">
        <v>2022</v>
      </c>
      <c r="H7" s="70" t="s">
        <v>101</v>
      </c>
      <c r="I7" s="83" t="s">
        <v>94</v>
      </c>
      <c r="J7" s="84" t="s">
        <v>133</v>
      </c>
      <c r="K7" s="5" t="s">
        <v>95</v>
      </c>
      <c r="L7" s="84" t="s">
        <v>96</v>
      </c>
      <c r="M7" s="84" t="s">
        <v>97</v>
      </c>
      <c r="N7" s="85"/>
      <c r="O7" s="90" t="s">
        <v>98</v>
      </c>
      <c r="P7" s="85"/>
      <c r="Q7" s="85"/>
      <c r="R7" s="84" t="s">
        <v>93</v>
      </c>
      <c r="S7" s="87">
        <v>10</v>
      </c>
      <c r="T7" s="87">
        <v>10</v>
      </c>
      <c r="U7" s="87">
        <v>10</v>
      </c>
      <c r="V7" s="87">
        <v>10</v>
      </c>
      <c r="W7" s="87">
        <v>10</v>
      </c>
      <c r="X7" s="87">
        <v>10</v>
      </c>
      <c r="Y7" s="87">
        <v>10</v>
      </c>
      <c r="Z7" s="87">
        <v>10</v>
      </c>
      <c r="AA7" s="87">
        <v>10</v>
      </c>
      <c r="AB7" s="87">
        <v>10</v>
      </c>
      <c r="AC7" s="87">
        <v>10</v>
      </c>
      <c r="AD7" s="110" t="s">
        <v>165</v>
      </c>
      <c r="AE7" s="116">
        <v>10</v>
      </c>
      <c r="AF7" s="117" t="s">
        <v>153</v>
      </c>
      <c r="AG7" s="118" t="s">
        <v>153</v>
      </c>
      <c r="AH7" s="118" t="s">
        <v>153</v>
      </c>
      <c r="AI7" s="118" t="s">
        <v>153</v>
      </c>
      <c r="AJ7" s="119" t="s">
        <v>153</v>
      </c>
      <c r="AK7" s="112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</row>
    <row r="8" spans="1:98" s="103" customFormat="1" ht="50.1" customHeight="1" x14ac:dyDescent="0.25">
      <c r="A8" s="91">
        <v>2</v>
      </c>
      <c r="B8" s="92" t="s">
        <v>100</v>
      </c>
      <c r="C8" s="121" t="s">
        <v>99</v>
      </c>
      <c r="D8" s="124" t="s">
        <v>91</v>
      </c>
      <c r="E8" s="122">
        <v>44840</v>
      </c>
      <c r="F8" s="71" t="s">
        <v>92</v>
      </c>
      <c r="G8" s="71">
        <v>2022</v>
      </c>
      <c r="H8" s="94" t="s">
        <v>102</v>
      </c>
      <c r="I8" s="95" t="s">
        <v>103</v>
      </c>
      <c r="J8" s="96" t="s">
        <v>133</v>
      </c>
      <c r="K8" s="96" t="s">
        <v>123</v>
      </c>
      <c r="L8" s="93" t="s">
        <v>124</v>
      </c>
      <c r="M8" s="96" t="s">
        <v>126</v>
      </c>
      <c r="N8" s="97"/>
      <c r="O8" s="98" t="s">
        <v>142</v>
      </c>
      <c r="P8" s="99">
        <v>5536881888</v>
      </c>
      <c r="Q8" s="96" t="s">
        <v>154</v>
      </c>
      <c r="R8" s="96" t="s">
        <v>153</v>
      </c>
      <c r="S8" s="100">
        <v>10</v>
      </c>
      <c r="T8" s="100">
        <v>10</v>
      </c>
      <c r="U8" s="100">
        <v>10</v>
      </c>
      <c r="V8" s="100">
        <v>10</v>
      </c>
      <c r="W8" s="101">
        <v>10</v>
      </c>
      <c r="X8" s="101">
        <v>10</v>
      </c>
      <c r="Y8" s="101">
        <v>10</v>
      </c>
      <c r="Z8" s="101">
        <v>10</v>
      </c>
      <c r="AA8" s="101">
        <v>10</v>
      </c>
      <c r="AB8" s="101">
        <v>10</v>
      </c>
      <c r="AC8" s="101">
        <v>10</v>
      </c>
      <c r="AD8" s="111" t="s">
        <v>165</v>
      </c>
      <c r="AE8" s="116">
        <v>10</v>
      </c>
      <c r="AF8" s="117" t="s">
        <v>153</v>
      </c>
      <c r="AG8" s="118" t="s">
        <v>153</v>
      </c>
      <c r="AH8" s="118" t="s">
        <v>153</v>
      </c>
      <c r="AI8" s="118" t="s">
        <v>153</v>
      </c>
      <c r="AJ8" s="119" t="s">
        <v>153</v>
      </c>
      <c r="AK8" s="113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2"/>
      <c r="BG8" s="102"/>
      <c r="BH8" s="102"/>
      <c r="BI8" s="102"/>
      <c r="BJ8" s="102"/>
      <c r="BK8" s="102"/>
      <c r="BL8" s="102"/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  <c r="CF8" s="102"/>
      <c r="CG8" s="102"/>
      <c r="CH8" s="102"/>
      <c r="CI8" s="102"/>
      <c r="CJ8" s="102"/>
      <c r="CK8" s="102"/>
      <c r="CL8" s="102"/>
      <c r="CM8" s="102"/>
      <c r="CN8" s="102"/>
      <c r="CO8" s="102"/>
      <c r="CP8" s="102"/>
      <c r="CQ8" s="102"/>
      <c r="CR8" s="102"/>
      <c r="CS8" s="102"/>
      <c r="CT8" s="102"/>
    </row>
    <row r="9" spans="1:98" s="4" customFormat="1" ht="50.1" customHeight="1" x14ac:dyDescent="0.25">
      <c r="A9" s="68">
        <v>3</v>
      </c>
      <c r="B9" s="69" t="s">
        <v>100</v>
      </c>
      <c r="C9" s="120" t="s">
        <v>99</v>
      </c>
      <c r="D9" s="123" t="s">
        <v>91</v>
      </c>
      <c r="E9" s="122">
        <v>44840</v>
      </c>
      <c r="F9" s="71" t="s">
        <v>92</v>
      </c>
      <c r="G9" s="71">
        <v>2022</v>
      </c>
      <c r="H9" s="70" t="s">
        <v>104</v>
      </c>
      <c r="I9" s="83" t="s">
        <v>103</v>
      </c>
      <c r="J9" s="84" t="s">
        <v>133</v>
      </c>
      <c r="K9" s="5" t="s">
        <v>95</v>
      </c>
      <c r="L9" s="84" t="s">
        <v>96</v>
      </c>
      <c r="M9" s="84" t="s">
        <v>97</v>
      </c>
      <c r="N9" s="85"/>
      <c r="O9" s="89" t="s">
        <v>134</v>
      </c>
      <c r="P9" s="85"/>
      <c r="Q9" s="85"/>
      <c r="R9" s="84" t="s">
        <v>93</v>
      </c>
      <c r="S9" s="72">
        <v>10</v>
      </c>
      <c r="T9" s="72">
        <v>10</v>
      </c>
      <c r="U9" s="72">
        <v>10</v>
      </c>
      <c r="V9" s="72">
        <v>10</v>
      </c>
      <c r="W9" s="87">
        <v>10</v>
      </c>
      <c r="X9" s="87">
        <v>10</v>
      </c>
      <c r="Y9" s="87">
        <v>10</v>
      </c>
      <c r="Z9" s="87">
        <v>10</v>
      </c>
      <c r="AA9" s="87">
        <v>10</v>
      </c>
      <c r="AB9" s="87">
        <v>10</v>
      </c>
      <c r="AC9" s="87">
        <v>10</v>
      </c>
      <c r="AD9" s="110" t="s">
        <v>165</v>
      </c>
      <c r="AE9" s="116">
        <v>10</v>
      </c>
      <c r="AF9" s="117" t="s">
        <v>153</v>
      </c>
      <c r="AG9" s="118" t="s">
        <v>153</v>
      </c>
      <c r="AH9" s="118" t="s">
        <v>153</v>
      </c>
      <c r="AI9" s="118" t="s">
        <v>153</v>
      </c>
      <c r="AJ9" s="119" t="s">
        <v>153</v>
      </c>
      <c r="AK9" s="112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</row>
    <row r="10" spans="1:98" s="103" customFormat="1" ht="50.1" customHeight="1" x14ac:dyDescent="0.25">
      <c r="A10" s="91">
        <v>4</v>
      </c>
      <c r="B10" s="92" t="s">
        <v>100</v>
      </c>
      <c r="C10" s="121" t="s">
        <v>99</v>
      </c>
      <c r="D10" s="124" t="s">
        <v>91</v>
      </c>
      <c r="E10" s="122">
        <v>44840</v>
      </c>
      <c r="F10" s="71" t="s">
        <v>92</v>
      </c>
      <c r="G10" s="71">
        <v>2022</v>
      </c>
      <c r="H10" s="94" t="s">
        <v>105</v>
      </c>
      <c r="I10" s="95" t="s">
        <v>94</v>
      </c>
      <c r="J10" s="96" t="s">
        <v>133</v>
      </c>
      <c r="K10" s="96" t="s">
        <v>123</v>
      </c>
      <c r="L10" s="93" t="s">
        <v>124</v>
      </c>
      <c r="M10" s="96" t="s">
        <v>125</v>
      </c>
      <c r="N10" s="96" t="s">
        <v>152</v>
      </c>
      <c r="O10" s="104" t="s">
        <v>143</v>
      </c>
      <c r="P10" s="99">
        <v>5536884940</v>
      </c>
      <c r="Q10" s="97"/>
      <c r="R10" s="96" t="s">
        <v>93</v>
      </c>
      <c r="S10" s="100">
        <v>10</v>
      </c>
      <c r="T10" s="100">
        <v>10</v>
      </c>
      <c r="U10" s="100">
        <v>10</v>
      </c>
      <c r="V10" s="100">
        <v>10</v>
      </c>
      <c r="W10" s="101">
        <v>10</v>
      </c>
      <c r="X10" s="101">
        <v>10</v>
      </c>
      <c r="Y10" s="101">
        <v>10</v>
      </c>
      <c r="Z10" s="101">
        <v>10</v>
      </c>
      <c r="AA10" s="101">
        <v>10</v>
      </c>
      <c r="AB10" s="101">
        <v>10</v>
      </c>
      <c r="AC10" s="101">
        <v>10</v>
      </c>
      <c r="AD10" s="111" t="s">
        <v>165</v>
      </c>
      <c r="AE10" s="116">
        <v>10</v>
      </c>
      <c r="AF10" s="117" t="s">
        <v>153</v>
      </c>
      <c r="AG10" s="118" t="s">
        <v>153</v>
      </c>
      <c r="AH10" s="118" t="s">
        <v>153</v>
      </c>
      <c r="AI10" s="118" t="s">
        <v>153</v>
      </c>
      <c r="AJ10" s="119" t="s">
        <v>153</v>
      </c>
      <c r="AK10" s="113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  <c r="CE10" s="102"/>
      <c r="CF10" s="102"/>
      <c r="CG10" s="102"/>
      <c r="CH10" s="102"/>
      <c r="CI10" s="102"/>
      <c r="CJ10" s="102"/>
      <c r="CK10" s="102"/>
      <c r="CL10" s="102"/>
      <c r="CM10" s="102"/>
      <c r="CN10" s="102"/>
      <c r="CO10" s="102"/>
      <c r="CP10" s="102"/>
      <c r="CQ10" s="102"/>
      <c r="CR10" s="102"/>
      <c r="CS10" s="102"/>
      <c r="CT10" s="102"/>
    </row>
    <row r="11" spans="1:98" s="4" customFormat="1" ht="50.1" customHeight="1" x14ac:dyDescent="0.25">
      <c r="A11" s="68">
        <v>5</v>
      </c>
      <c r="B11" s="69" t="s">
        <v>100</v>
      </c>
      <c r="C11" s="120" t="s">
        <v>99</v>
      </c>
      <c r="D11" s="123" t="s">
        <v>91</v>
      </c>
      <c r="E11" s="122">
        <v>44840</v>
      </c>
      <c r="F11" s="71" t="s">
        <v>92</v>
      </c>
      <c r="G11" s="71">
        <v>2022</v>
      </c>
      <c r="H11" s="70" t="s">
        <v>106</v>
      </c>
      <c r="I11" s="83" t="s">
        <v>103</v>
      </c>
      <c r="J11" s="84" t="s">
        <v>133</v>
      </c>
      <c r="K11" s="5" t="s">
        <v>95</v>
      </c>
      <c r="L11" s="84" t="s">
        <v>96</v>
      </c>
      <c r="M11" s="84" t="s">
        <v>127</v>
      </c>
      <c r="N11" s="85"/>
      <c r="O11" s="90" t="s">
        <v>135</v>
      </c>
      <c r="P11" s="85"/>
      <c r="Q11" s="85"/>
      <c r="R11" s="84" t="s">
        <v>153</v>
      </c>
      <c r="S11" s="72">
        <v>10</v>
      </c>
      <c r="T11" s="72">
        <v>10</v>
      </c>
      <c r="U11" s="72">
        <v>10</v>
      </c>
      <c r="V11" s="72">
        <v>10</v>
      </c>
      <c r="W11" s="87">
        <v>10</v>
      </c>
      <c r="X11" s="87">
        <v>10</v>
      </c>
      <c r="Y11" s="87">
        <v>10</v>
      </c>
      <c r="Z11" s="87">
        <v>10</v>
      </c>
      <c r="AA11" s="87">
        <v>10</v>
      </c>
      <c r="AB11" s="87">
        <v>10</v>
      </c>
      <c r="AC11" s="87">
        <v>10</v>
      </c>
      <c r="AD11" s="110" t="s">
        <v>165</v>
      </c>
      <c r="AE11" s="116">
        <v>10</v>
      </c>
      <c r="AF11" s="117" t="s">
        <v>153</v>
      </c>
      <c r="AG11" s="118" t="s">
        <v>153</v>
      </c>
      <c r="AH11" s="118" t="s">
        <v>153</v>
      </c>
      <c r="AI11" s="118" t="s">
        <v>153</v>
      </c>
      <c r="AJ11" s="119" t="s">
        <v>153</v>
      </c>
      <c r="AK11" s="11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  <c r="BK11" s="65"/>
      <c r="BL11" s="65"/>
      <c r="BM11" s="65"/>
      <c r="BN11" s="65"/>
      <c r="BO11" s="65"/>
      <c r="BP11" s="65"/>
      <c r="BQ11" s="65"/>
      <c r="BR11" s="65"/>
      <c r="BS11" s="65"/>
      <c r="BT11" s="65"/>
      <c r="BU11" s="65"/>
      <c r="BV11" s="65"/>
      <c r="BW11" s="65"/>
      <c r="BX11" s="65"/>
      <c r="BY11" s="65"/>
      <c r="BZ11" s="65"/>
      <c r="CA11" s="65"/>
      <c r="CB11" s="65"/>
      <c r="CC11" s="65"/>
      <c r="CD11" s="65"/>
      <c r="CE11" s="65"/>
      <c r="CF11" s="65"/>
      <c r="CG11" s="65"/>
      <c r="CH11" s="65"/>
      <c r="CI11" s="65"/>
      <c r="CJ11" s="65"/>
      <c r="CK11" s="65"/>
      <c r="CL11" s="65"/>
      <c r="CM11" s="65"/>
      <c r="CN11" s="65"/>
      <c r="CO11" s="65"/>
      <c r="CP11" s="65"/>
      <c r="CQ11" s="65"/>
      <c r="CR11" s="65"/>
      <c r="CS11" s="65"/>
      <c r="CT11" s="65"/>
    </row>
    <row r="12" spans="1:98" s="4" customFormat="1" ht="60" customHeight="1" x14ac:dyDescent="0.25">
      <c r="A12" s="68">
        <v>6</v>
      </c>
      <c r="B12" s="69" t="s">
        <v>100</v>
      </c>
      <c r="C12" s="120" t="s">
        <v>99</v>
      </c>
      <c r="D12" s="123" t="s">
        <v>91</v>
      </c>
      <c r="E12" s="122">
        <v>44840</v>
      </c>
      <c r="F12" s="71" t="s">
        <v>92</v>
      </c>
      <c r="G12" s="71">
        <v>2022</v>
      </c>
      <c r="H12" s="70" t="s">
        <v>107</v>
      </c>
      <c r="I12" s="83" t="s">
        <v>103</v>
      </c>
      <c r="J12" s="84" t="s">
        <v>133</v>
      </c>
      <c r="K12" s="5" t="s">
        <v>95</v>
      </c>
      <c r="L12" s="84" t="s">
        <v>96</v>
      </c>
      <c r="M12" s="84" t="s">
        <v>128</v>
      </c>
      <c r="N12" s="85"/>
      <c r="O12" s="90" t="s">
        <v>136</v>
      </c>
      <c r="P12" s="86"/>
      <c r="Q12" s="86"/>
      <c r="R12" s="84" t="s">
        <v>93</v>
      </c>
      <c r="S12" s="72">
        <v>10</v>
      </c>
      <c r="T12" s="72">
        <v>10</v>
      </c>
      <c r="U12" s="72">
        <v>10</v>
      </c>
      <c r="V12" s="72">
        <v>10</v>
      </c>
      <c r="W12" s="87">
        <v>10</v>
      </c>
      <c r="X12" s="87">
        <v>10</v>
      </c>
      <c r="Y12" s="87">
        <v>10</v>
      </c>
      <c r="Z12" s="87">
        <v>10</v>
      </c>
      <c r="AA12" s="87">
        <v>10</v>
      </c>
      <c r="AB12" s="87">
        <v>10</v>
      </c>
      <c r="AC12" s="87">
        <v>10</v>
      </c>
      <c r="AD12" s="110" t="s">
        <v>165</v>
      </c>
      <c r="AE12" s="116">
        <v>10</v>
      </c>
      <c r="AF12" s="117" t="s">
        <v>153</v>
      </c>
      <c r="AG12" s="118" t="s">
        <v>153</v>
      </c>
      <c r="AH12" s="118" t="s">
        <v>153</v>
      </c>
      <c r="AI12" s="118" t="s">
        <v>153</v>
      </c>
      <c r="AJ12" s="119" t="s">
        <v>153</v>
      </c>
      <c r="AK12" s="112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s="63"/>
      <c r="BT12" s="63"/>
      <c r="BU12" s="63"/>
      <c r="BV12" s="63"/>
      <c r="BW12" s="63"/>
      <c r="BX12" s="63"/>
      <c r="BY12" s="63"/>
      <c r="BZ12" s="63"/>
      <c r="CA12" s="63"/>
      <c r="CB12" s="63"/>
      <c r="CC12" s="63"/>
      <c r="CD12" s="63"/>
      <c r="CE12" s="63"/>
      <c r="CF12" s="63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</row>
    <row r="13" spans="1:98" s="103" customFormat="1" ht="50.1" customHeight="1" x14ac:dyDescent="0.25">
      <c r="A13" s="91">
        <v>7</v>
      </c>
      <c r="B13" s="92" t="s">
        <v>100</v>
      </c>
      <c r="C13" s="121" t="s">
        <v>99</v>
      </c>
      <c r="D13" s="124" t="s">
        <v>91</v>
      </c>
      <c r="E13" s="122">
        <v>44840</v>
      </c>
      <c r="F13" s="71" t="s">
        <v>92</v>
      </c>
      <c r="G13" s="71">
        <v>2022</v>
      </c>
      <c r="H13" s="94" t="s">
        <v>108</v>
      </c>
      <c r="I13" s="95" t="s">
        <v>94</v>
      </c>
      <c r="J13" s="96" t="s">
        <v>133</v>
      </c>
      <c r="K13" s="96" t="s">
        <v>123</v>
      </c>
      <c r="L13" s="93" t="s">
        <v>124</v>
      </c>
      <c r="M13" s="96" t="s">
        <v>125</v>
      </c>
      <c r="N13" s="96" t="s">
        <v>155</v>
      </c>
      <c r="O13" s="104" t="s">
        <v>144</v>
      </c>
      <c r="P13" s="99" t="s">
        <v>156</v>
      </c>
      <c r="Q13" s="105"/>
      <c r="R13" s="96" t="s">
        <v>93</v>
      </c>
      <c r="S13" s="100">
        <v>10</v>
      </c>
      <c r="T13" s="100">
        <v>10</v>
      </c>
      <c r="U13" s="100">
        <v>10</v>
      </c>
      <c r="V13" s="100">
        <v>10</v>
      </c>
      <c r="W13" s="101">
        <v>10</v>
      </c>
      <c r="X13" s="101">
        <v>10</v>
      </c>
      <c r="Y13" s="101">
        <v>10</v>
      </c>
      <c r="Z13" s="101">
        <v>10</v>
      </c>
      <c r="AA13" s="101">
        <v>10</v>
      </c>
      <c r="AB13" s="101">
        <v>10</v>
      </c>
      <c r="AC13" s="101">
        <v>10</v>
      </c>
      <c r="AD13" s="111" t="s">
        <v>165</v>
      </c>
      <c r="AE13" s="116">
        <v>10</v>
      </c>
      <c r="AF13" s="117" t="s">
        <v>153</v>
      </c>
      <c r="AG13" s="118" t="s">
        <v>153</v>
      </c>
      <c r="AH13" s="118" t="s">
        <v>153</v>
      </c>
      <c r="AI13" s="118" t="s">
        <v>153</v>
      </c>
      <c r="AJ13" s="119" t="s">
        <v>153</v>
      </c>
      <c r="AK13" s="113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  <c r="BF13" s="102"/>
      <c r="BG13" s="102"/>
      <c r="BH13" s="102"/>
      <c r="BI13" s="102"/>
      <c r="BJ13" s="102"/>
      <c r="BK13" s="102"/>
      <c r="BL13" s="102"/>
      <c r="BM13" s="102"/>
      <c r="BN13" s="102"/>
      <c r="BO13" s="102"/>
      <c r="BP13" s="102"/>
      <c r="BQ13" s="102"/>
      <c r="BR13" s="102"/>
      <c r="BS13" s="102"/>
      <c r="BT13" s="102"/>
      <c r="BU13" s="102"/>
      <c r="BV13" s="102"/>
      <c r="BW13" s="102"/>
      <c r="BX13" s="102"/>
      <c r="BY13" s="102"/>
      <c r="BZ13" s="102"/>
      <c r="CA13" s="102"/>
      <c r="CB13" s="102"/>
      <c r="CC13" s="102"/>
      <c r="CD13" s="102"/>
      <c r="CE13" s="102"/>
      <c r="CF13" s="102"/>
      <c r="CG13" s="102"/>
      <c r="CH13" s="102"/>
      <c r="CI13" s="102"/>
      <c r="CJ13" s="102"/>
      <c r="CK13" s="102"/>
      <c r="CL13" s="102"/>
      <c r="CM13" s="102"/>
      <c r="CN13" s="102"/>
      <c r="CO13" s="102"/>
      <c r="CP13" s="102"/>
      <c r="CQ13" s="102"/>
      <c r="CR13" s="102"/>
      <c r="CS13" s="102"/>
      <c r="CT13" s="102"/>
    </row>
    <row r="14" spans="1:98" s="103" customFormat="1" ht="50.1" customHeight="1" x14ac:dyDescent="0.25">
      <c r="A14" s="91">
        <v>8</v>
      </c>
      <c r="B14" s="92" t="s">
        <v>100</v>
      </c>
      <c r="C14" s="121" t="s">
        <v>99</v>
      </c>
      <c r="D14" s="124" t="s">
        <v>91</v>
      </c>
      <c r="E14" s="122">
        <v>44840</v>
      </c>
      <c r="F14" s="71" t="s">
        <v>92</v>
      </c>
      <c r="G14" s="71">
        <v>2022</v>
      </c>
      <c r="H14" s="94" t="s">
        <v>109</v>
      </c>
      <c r="I14" s="95" t="s">
        <v>94</v>
      </c>
      <c r="J14" s="96" t="s">
        <v>133</v>
      </c>
      <c r="K14" s="96" t="s">
        <v>123</v>
      </c>
      <c r="L14" s="93" t="s">
        <v>124</v>
      </c>
      <c r="M14" s="96" t="s">
        <v>126</v>
      </c>
      <c r="N14" s="96" t="s">
        <v>157</v>
      </c>
      <c r="O14" s="99" t="s">
        <v>145</v>
      </c>
      <c r="P14" s="99">
        <v>5536885821</v>
      </c>
      <c r="Q14" s="106" t="s">
        <v>154</v>
      </c>
      <c r="R14" s="96" t="s">
        <v>153</v>
      </c>
      <c r="S14" s="100">
        <v>10</v>
      </c>
      <c r="T14" s="100">
        <v>10</v>
      </c>
      <c r="U14" s="100">
        <v>10</v>
      </c>
      <c r="V14" s="100">
        <v>10</v>
      </c>
      <c r="W14" s="101">
        <v>10</v>
      </c>
      <c r="X14" s="101">
        <v>10</v>
      </c>
      <c r="Y14" s="101">
        <v>10</v>
      </c>
      <c r="Z14" s="101">
        <v>10</v>
      </c>
      <c r="AA14" s="101">
        <v>10</v>
      </c>
      <c r="AB14" s="101">
        <v>10</v>
      </c>
      <c r="AC14" s="101">
        <v>10</v>
      </c>
      <c r="AD14" s="111" t="s">
        <v>165</v>
      </c>
      <c r="AE14" s="116">
        <v>10</v>
      </c>
      <c r="AF14" s="117" t="s">
        <v>153</v>
      </c>
      <c r="AG14" s="118" t="s">
        <v>153</v>
      </c>
      <c r="AH14" s="118" t="s">
        <v>153</v>
      </c>
      <c r="AI14" s="118" t="s">
        <v>153</v>
      </c>
      <c r="AJ14" s="119" t="s">
        <v>153</v>
      </c>
      <c r="AK14" s="113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</row>
    <row r="15" spans="1:98" s="4" customFormat="1" ht="50.1" customHeight="1" x14ac:dyDescent="0.25">
      <c r="A15" s="68">
        <v>9</v>
      </c>
      <c r="B15" s="69" t="s">
        <v>100</v>
      </c>
      <c r="C15" s="120" t="s">
        <v>99</v>
      </c>
      <c r="D15" s="123" t="s">
        <v>91</v>
      </c>
      <c r="E15" s="122">
        <v>44840</v>
      </c>
      <c r="F15" s="71" t="s">
        <v>92</v>
      </c>
      <c r="G15" s="71">
        <v>2022</v>
      </c>
      <c r="H15" s="70" t="s">
        <v>122</v>
      </c>
      <c r="I15" s="83" t="s">
        <v>103</v>
      </c>
      <c r="J15" s="84" t="s">
        <v>133</v>
      </c>
      <c r="K15" s="5" t="s">
        <v>95</v>
      </c>
      <c r="L15" s="84" t="s">
        <v>96</v>
      </c>
      <c r="M15" s="84" t="s">
        <v>127</v>
      </c>
      <c r="N15" s="85"/>
      <c r="O15" s="89" t="s">
        <v>137</v>
      </c>
      <c r="P15" s="86"/>
      <c r="Q15" s="86"/>
      <c r="R15" s="84" t="s">
        <v>153</v>
      </c>
      <c r="S15" s="72">
        <v>10</v>
      </c>
      <c r="T15" s="72">
        <v>10</v>
      </c>
      <c r="U15" s="72">
        <v>10</v>
      </c>
      <c r="V15" s="72">
        <v>10</v>
      </c>
      <c r="W15" s="87">
        <v>10</v>
      </c>
      <c r="X15" s="87">
        <v>10</v>
      </c>
      <c r="Y15" s="87">
        <v>10</v>
      </c>
      <c r="Z15" s="87">
        <v>10</v>
      </c>
      <c r="AA15" s="87">
        <v>10</v>
      </c>
      <c r="AB15" s="87">
        <v>10</v>
      </c>
      <c r="AC15" s="87">
        <v>10</v>
      </c>
      <c r="AD15" s="110" t="s">
        <v>165</v>
      </c>
      <c r="AE15" s="116">
        <v>10</v>
      </c>
      <c r="AF15" s="117" t="s">
        <v>153</v>
      </c>
      <c r="AG15" s="118" t="s">
        <v>153</v>
      </c>
      <c r="AH15" s="118" t="s">
        <v>153</v>
      </c>
      <c r="AI15" s="118" t="s">
        <v>153</v>
      </c>
      <c r="AJ15" s="119" t="s">
        <v>153</v>
      </c>
      <c r="AK15" s="112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  <c r="AW15" s="63"/>
      <c r="AX15" s="63"/>
      <c r="AY15" s="63"/>
      <c r="AZ15" s="63"/>
      <c r="BA15" s="63"/>
      <c r="BB15" s="63"/>
      <c r="BC15" s="63"/>
      <c r="BD15" s="63"/>
      <c r="BE15" s="63"/>
      <c r="BF15" s="63"/>
      <c r="BG15" s="63"/>
      <c r="BH15" s="63"/>
      <c r="BI15" s="63"/>
      <c r="BJ15" s="63"/>
      <c r="BK15" s="63"/>
      <c r="BL15" s="63"/>
      <c r="BM15" s="63"/>
      <c r="BN15" s="63"/>
      <c r="BO15" s="63"/>
      <c r="BP15" s="63"/>
      <c r="BQ15" s="63"/>
      <c r="BR15" s="63"/>
      <c r="BS15" s="63"/>
      <c r="BT15" s="63"/>
      <c r="BU15" s="63"/>
      <c r="BV15" s="63"/>
      <c r="BW15" s="63"/>
      <c r="BX15" s="63"/>
      <c r="BY15" s="63"/>
      <c r="BZ15" s="63"/>
      <c r="CA15" s="63"/>
      <c r="CB15" s="63"/>
      <c r="CC15" s="63"/>
      <c r="CD15" s="63"/>
      <c r="CE15" s="63"/>
      <c r="CF15" s="63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</row>
    <row r="16" spans="1:98" s="4" customFormat="1" ht="39" customHeight="1" x14ac:dyDescent="0.25">
      <c r="A16" s="68">
        <v>10</v>
      </c>
      <c r="B16" s="69" t="s">
        <v>100</v>
      </c>
      <c r="C16" s="120" t="s">
        <v>99</v>
      </c>
      <c r="D16" s="123" t="s">
        <v>91</v>
      </c>
      <c r="E16" s="122">
        <v>44840</v>
      </c>
      <c r="F16" s="71" t="s">
        <v>92</v>
      </c>
      <c r="G16" s="71">
        <v>2022</v>
      </c>
      <c r="H16" s="70" t="s">
        <v>110</v>
      </c>
      <c r="I16" s="83" t="s">
        <v>103</v>
      </c>
      <c r="J16" s="84" t="s">
        <v>133</v>
      </c>
      <c r="K16" s="5" t="s">
        <v>95</v>
      </c>
      <c r="L16" s="84" t="s">
        <v>96</v>
      </c>
      <c r="M16" s="84" t="s">
        <v>129</v>
      </c>
      <c r="N16" s="85"/>
      <c r="O16" s="90" t="s">
        <v>138</v>
      </c>
      <c r="P16" s="86"/>
      <c r="Q16" s="86"/>
      <c r="R16" s="84" t="s">
        <v>93</v>
      </c>
      <c r="S16" s="72">
        <v>10</v>
      </c>
      <c r="T16" s="72">
        <v>10</v>
      </c>
      <c r="U16" s="72">
        <v>10</v>
      </c>
      <c r="V16" s="72">
        <v>10</v>
      </c>
      <c r="W16" s="87">
        <v>10</v>
      </c>
      <c r="X16" s="87">
        <v>10</v>
      </c>
      <c r="Y16" s="87">
        <v>10</v>
      </c>
      <c r="Z16" s="87">
        <v>10</v>
      </c>
      <c r="AA16" s="87">
        <v>10</v>
      </c>
      <c r="AB16" s="87">
        <v>10</v>
      </c>
      <c r="AC16" s="87">
        <v>10</v>
      </c>
      <c r="AD16" s="110" t="s">
        <v>165</v>
      </c>
      <c r="AE16" s="116">
        <v>10</v>
      </c>
      <c r="AF16" s="117" t="s">
        <v>153</v>
      </c>
      <c r="AG16" s="118" t="s">
        <v>153</v>
      </c>
      <c r="AH16" s="118" t="s">
        <v>153</v>
      </c>
      <c r="AI16" s="118" t="s">
        <v>153</v>
      </c>
      <c r="AJ16" s="119" t="s">
        <v>153</v>
      </c>
      <c r="AK16" s="11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</row>
    <row r="17" spans="1:98" s="4" customFormat="1" ht="35.25" customHeight="1" x14ac:dyDescent="0.25">
      <c r="A17" s="68">
        <v>11</v>
      </c>
      <c r="B17" s="69" t="s">
        <v>100</v>
      </c>
      <c r="C17" s="120" t="s">
        <v>99</v>
      </c>
      <c r="D17" s="123" t="s">
        <v>91</v>
      </c>
      <c r="E17" s="122">
        <v>44840</v>
      </c>
      <c r="F17" s="71" t="s">
        <v>92</v>
      </c>
      <c r="G17" s="71">
        <v>2022</v>
      </c>
      <c r="H17" s="70" t="s">
        <v>111</v>
      </c>
      <c r="I17" s="83" t="s">
        <v>103</v>
      </c>
      <c r="J17" s="84" t="s">
        <v>133</v>
      </c>
      <c r="K17" s="5" t="s">
        <v>95</v>
      </c>
      <c r="L17" s="84" t="s">
        <v>96</v>
      </c>
      <c r="M17" s="84" t="s">
        <v>130</v>
      </c>
      <c r="N17" s="85"/>
      <c r="O17" s="90" t="s">
        <v>139</v>
      </c>
      <c r="P17" s="86"/>
      <c r="Q17" s="86"/>
      <c r="R17" s="84" t="s">
        <v>93</v>
      </c>
      <c r="S17" s="72">
        <v>10</v>
      </c>
      <c r="T17" s="72">
        <v>10</v>
      </c>
      <c r="U17" s="72">
        <v>10</v>
      </c>
      <c r="V17" s="72">
        <v>10</v>
      </c>
      <c r="W17" s="87">
        <v>10</v>
      </c>
      <c r="X17" s="87">
        <v>10</v>
      </c>
      <c r="Y17" s="87">
        <v>10</v>
      </c>
      <c r="Z17" s="87">
        <v>10</v>
      </c>
      <c r="AA17" s="87">
        <v>10</v>
      </c>
      <c r="AB17" s="87">
        <v>10</v>
      </c>
      <c r="AC17" s="87">
        <v>10</v>
      </c>
      <c r="AD17" s="110" t="s">
        <v>165</v>
      </c>
      <c r="AE17" s="116">
        <v>10</v>
      </c>
      <c r="AF17" s="117" t="s">
        <v>153</v>
      </c>
      <c r="AG17" s="118" t="s">
        <v>153</v>
      </c>
      <c r="AH17" s="118" t="s">
        <v>153</v>
      </c>
      <c r="AI17" s="118" t="s">
        <v>153</v>
      </c>
      <c r="AJ17" s="119" t="s">
        <v>153</v>
      </c>
      <c r="AK17" s="11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5"/>
      <c r="BA17" s="65"/>
      <c r="BB17" s="65"/>
      <c r="BC17" s="65"/>
      <c r="BD17" s="65"/>
      <c r="BE17" s="65"/>
      <c r="BF17" s="65"/>
      <c r="BG17" s="65"/>
      <c r="BH17" s="65"/>
      <c r="BI17" s="65"/>
      <c r="BJ17" s="65"/>
      <c r="BK17" s="65"/>
      <c r="BL17" s="65"/>
      <c r="BM17" s="65"/>
      <c r="BN17" s="65"/>
      <c r="BO17" s="65"/>
      <c r="BP17" s="65"/>
      <c r="BQ17" s="65"/>
      <c r="BR17" s="65"/>
      <c r="BS17" s="65"/>
      <c r="BT17" s="65"/>
      <c r="BU17" s="65"/>
      <c r="BV17" s="65"/>
      <c r="BW17" s="65"/>
      <c r="BX17" s="65"/>
      <c r="BY17" s="65"/>
      <c r="BZ17" s="65"/>
      <c r="CA17" s="65"/>
      <c r="CB17" s="65"/>
      <c r="CC17" s="65"/>
      <c r="CD17" s="65"/>
      <c r="CE17" s="65"/>
      <c r="CF17" s="65"/>
      <c r="CG17" s="65"/>
      <c r="CH17" s="65"/>
      <c r="CI17" s="65"/>
      <c r="CJ17" s="65"/>
      <c r="CK17" s="65"/>
      <c r="CL17" s="65"/>
      <c r="CM17" s="65"/>
      <c r="CN17" s="65"/>
      <c r="CO17" s="65"/>
      <c r="CP17" s="65"/>
      <c r="CQ17" s="65"/>
      <c r="CR17" s="65"/>
      <c r="CS17" s="65"/>
      <c r="CT17" s="65"/>
    </row>
    <row r="18" spans="1:98" s="103" customFormat="1" ht="50.1" customHeight="1" x14ac:dyDescent="0.25">
      <c r="A18" s="91">
        <v>12</v>
      </c>
      <c r="B18" s="92" t="s">
        <v>100</v>
      </c>
      <c r="C18" s="121" t="s">
        <v>99</v>
      </c>
      <c r="D18" s="124" t="s">
        <v>91</v>
      </c>
      <c r="E18" s="122">
        <v>44840</v>
      </c>
      <c r="F18" s="71" t="s">
        <v>92</v>
      </c>
      <c r="G18" s="71">
        <v>2022</v>
      </c>
      <c r="H18" s="94" t="s">
        <v>112</v>
      </c>
      <c r="I18" s="95" t="s">
        <v>103</v>
      </c>
      <c r="J18" s="96" t="s">
        <v>133</v>
      </c>
      <c r="K18" s="96" t="s">
        <v>123</v>
      </c>
      <c r="L18" s="93" t="s">
        <v>124</v>
      </c>
      <c r="M18" s="96" t="s">
        <v>125</v>
      </c>
      <c r="N18" s="96" t="s">
        <v>158</v>
      </c>
      <c r="O18" s="104" t="s">
        <v>146</v>
      </c>
      <c r="P18" s="99">
        <v>5536885203</v>
      </c>
      <c r="Q18" s="107"/>
      <c r="R18" s="96" t="s">
        <v>93</v>
      </c>
      <c r="S18" s="100">
        <v>10</v>
      </c>
      <c r="T18" s="100">
        <v>10</v>
      </c>
      <c r="U18" s="100">
        <v>10</v>
      </c>
      <c r="V18" s="100">
        <v>10</v>
      </c>
      <c r="W18" s="101">
        <v>10</v>
      </c>
      <c r="X18" s="101">
        <v>10</v>
      </c>
      <c r="Y18" s="101">
        <v>10</v>
      </c>
      <c r="Z18" s="101">
        <v>10</v>
      </c>
      <c r="AA18" s="101">
        <v>10</v>
      </c>
      <c r="AB18" s="101">
        <v>10</v>
      </c>
      <c r="AC18" s="101">
        <v>10</v>
      </c>
      <c r="AD18" s="111" t="s">
        <v>165</v>
      </c>
      <c r="AE18" s="116">
        <v>10</v>
      </c>
      <c r="AF18" s="117" t="s">
        <v>153</v>
      </c>
      <c r="AG18" s="118" t="s">
        <v>153</v>
      </c>
      <c r="AH18" s="118" t="s">
        <v>153</v>
      </c>
      <c r="AI18" s="118" t="s">
        <v>153</v>
      </c>
      <c r="AJ18" s="119" t="s">
        <v>153</v>
      </c>
      <c r="AK18" s="115"/>
      <c r="AL18" s="108"/>
      <c r="AM18" s="108"/>
      <c r="AN18" s="108"/>
      <c r="AO18" s="108"/>
      <c r="AP18" s="108"/>
      <c r="AQ18" s="108"/>
      <c r="AR18" s="108"/>
      <c r="AS18" s="108"/>
      <c r="AT18" s="108"/>
      <c r="AU18" s="108"/>
      <c r="AV18" s="108"/>
      <c r="AW18" s="108"/>
      <c r="AX18" s="108"/>
      <c r="AY18" s="108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09"/>
      <c r="BN18" s="109"/>
      <c r="BO18" s="109"/>
      <c r="BP18" s="109"/>
      <c r="BQ18" s="109"/>
      <c r="BR18" s="109"/>
      <c r="BS18" s="109"/>
      <c r="BT18" s="109"/>
      <c r="BU18" s="109"/>
      <c r="BV18" s="109"/>
      <c r="BW18" s="109"/>
      <c r="BX18" s="109"/>
      <c r="BY18" s="109"/>
      <c r="BZ18" s="109"/>
      <c r="CA18" s="109"/>
      <c r="CB18" s="109"/>
      <c r="CC18" s="109"/>
      <c r="CD18" s="109"/>
      <c r="CE18" s="109"/>
      <c r="CF18" s="109"/>
      <c r="CG18" s="109"/>
      <c r="CH18" s="109"/>
      <c r="CI18" s="109"/>
      <c r="CJ18" s="109"/>
      <c r="CK18" s="109"/>
      <c r="CL18" s="109"/>
      <c r="CM18" s="109"/>
      <c r="CN18" s="109"/>
      <c r="CO18" s="109"/>
      <c r="CP18" s="109"/>
      <c r="CQ18" s="109"/>
      <c r="CR18" s="109"/>
      <c r="CS18" s="109"/>
      <c r="CT18" s="109"/>
    </row>
    <row r="19" spans="1:98" s="103" customFormat="1" ht="50.1" customHeight="1" x14ac:dyDescent="0.25">
      <c r="A19" s="91">
        <v>13</v>
      </c>
      <c r="B19" s="92" t="s">
        <v>100</v>
      </c>
      <c r="C19" s="121" t="s">
        <v>99</v>
      </c>
      <c r="D19" s="124" t="s">
        <v>91</v>
      </c>
      <c r="E19" s="122">
        <v>44840</v>
      </c>
      <c r="F19" s="71" t="s">
        <v>92</v>
      </c>
      <c r="G19" s="71">
        <v>2022</v>
      </c>
      <c r="H19" s="94" t="s">
        <v>113</v>
      </c>
      <c r="I19" s="95" t="s">
        <v>103</v>
      </c>
      <c r="J19" s="96" t="s">
        <v>133</v>
      </c>
      <c r="K19" s="96" t="s">
        <v>123</v>
      </c>
      <c r="L19" s="93" t="s">
        <v>124</v>
      </c>
      <c r="M19" s="96" t="s">
        <v>125</v>
      </c>
      <c r="N19" s="96" t="s">
        <v>159</v>
      </c>
      <c r="O19" s="104" t="s">
        <v>147</v>
      </c>
      <c r="P19" s="99">
        <v>5536885229</v>
      </c>
      <c r="Q19" s="107"/>
      <c r="R19" s="96" t="s">
        <v>93</v>
      </c>
      <c r="S19" s="100">
        <v>10</v>
      </c>
      <c r="T19" s="100">
        <v>10</v>
      </c>
      <c r="U19" s="100">
        <v>10</v>
      </c>
      <c r="V19" s="100">
        <v>10</v>
      </c>
      <c r="W19" s="101">
        <v>10</v>
      </c>
      <c r="X19" s="101">
        <v>10</v>
      </c>
      <c r="Y19" s="101">
        <v>10</v>
      </c>
      <c r="Z19" s="101">
        <v>10</v>
      </c>
      <c r="AA19" s="101">
        <v>10</v>
      </c>
      <c r="AB19" s="101">
        <v>10</v>
      </c>
      <c r="AC19" s="101">
        <v>10</v>
      </c>
      <c r="AD19" s="111" t="s">
        <v>165</v>
      </c>
      <c r="AE19" s="116">
        <v>10</v>
      </c>
      <c r="AF19" s="117" t="s">
        <v>153</v>
      </c>
      <c r="AG19" s="118" t="s">
        <v>153</v>
      </c>
      <c r="AH19" s="118" t="s">
        <v>153</v>
      </c>
      <c r="AI19" s="118" t="s">
        <v>153</v>
      </c>
      <c r="AJ19" s="119" t="s">
        <v>153</v>
      </c>
      <c r="AK19" s="115"/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9"/>
      <c r="BA19" s="109"/>
      <c r="BB19" s="109"/>
      <c r="BC19" s="109"/>
      <c r="BD19" s="109"/>
      <c r="BE19" s="109"/>
      <c r="BF19" s="109"/>
      <c r="BG19" s="109"/>
      <c r="BH19" s="109"/>
      <c r="BI19" s="109"/>
      <c r="BJ19" s="109"/>
      <c r="BK19" s="109"/>
      <c r="BL19" s="109"/>
      <c r="BM19" s="109"/>
      <c r="BN19" s="109"/>
      <c r="BO19" s="109"/>
      <c r="BP19" s="109"/>
      <c r="BQ19" s="109"/>
      <c r="BR19" s="109"/>
      <c r="BS19" s="109"/>
      <c r="BT19" s="109"/>
      <c r="BU19" s="109"/>
      <c r="BV19" s="109"/>
      <c r="BW19" s="109"/>
      <c r="BX19" s="109"/>
      <c r="BY19" s="109"/>
      <c r="BZ19" s="109"/>
      <c r="CA19" s="109"/>
      <c r="CB19" s="109"/>
      <c r="CC19" s="109"/>
      <c r="CD19" s="109"/>
      <c r="CE19" s="109"/>
      <c r="CF19" s="109"/>
      <c r="CG19" s="109"/>
      <c r="CH19" s="109"/>
      <c r="CI19" s="109"/>
      <c r="CJ19" s="109"/>
      <c r="CK19" s="109"/>
      <c r="CL19" s="109"/>
      <c r="CM19" s="109"/>
      <c r="CN19" s="109"/>
      <c r="CO19" s="109"/>
      <c r="CP19" s="109"/>
      <c r="CQ19" s="109"/>
      <c r="CR19" s="109"/>
      <c r="CS19" s="109"/>
      <c r="CT19" s="109"/>
    </row>
    <row r="20" spans="1:98" s="103" customFormat="1" ht="50.1" customHeight="1" x14ac:dyDescent="0.25">
      <c r="A20" s="91">
        <v>14</v>
      </c>
      <c r="B20" s="92" t="s">
        <v>100</v>
      </c>
      <c r="C20" s="121" t="s">
        <v>99</v>
      </c>
      <c r="D20" s="124" t="s">
        <v>91</v>
      </c>
      <c r="E20" s="122">
        <v>44840</v>
      </c>
      <c r="F20" s="71" t="s">
        <v>92</v>
      </c>
      <c r="G20" s="71">
        <v>2022</v>
      </c>
      <c r="H20" s="94" t="s">
        <v>114</v>
      </c>
      <c r="I20" s="95" t="s">
        <v>103</v>
      </c>
      <c r="J20" s="96" t="s">
        <v>133</v>
      </c>
      <c r="K20" s="96" t="s">
        <v>123</v>
      </c>
      <c r="L20" s="93" t="s">
        <v>124</v>
      </c>
      <c r="M20" s="96" t="s">
        <v>126</v>
      </c>
      <c r="N20" s="96" t="s">
        <v>160</v>
      </c>
      <c r="O20" s="104" t="s">
        <v>149</v>
      </c>
      <c r="P20" s="99">
        <v>5536881156</v>
      </c>
      <c r="Q20" s="107"/>
      <c r="R20" s="96" t="s">
        <v>153</v>
      </c>
      <c r="S20" s="100">
        <v>10</v>
      </c>
      <c r="T20" s="100">
        <v>10</v>
      </c>
      <c r="U20" s="100">
        <v>10</v>
      </c>
      <c r="V20" s="100">
        <v>10</v>
      </c>
      <c r="W20" s="101">
        <v>10</v>
      </c>
      <c r="X20" s="101">
        <v>10</v>
      </c>
      <c r="Y20" s="101">
        <v>10</v>
      </c>
      <c r="Z20" s="101">
        <v>10</v>
      </c>
      <c r="AA20" s="101">
        <v>10</v>
      </c>
      <c r="AB20" s="101">
        <v>10</v>
      </c>
      <c r="AC20" s="101">
        <v>10</v>
      </c>
      <c r="AD20" s="111" t="s">
        <v>165</v>
      </c>
      <c r="AE20" s="116">
        <v>10</v>
      </c>
      <c r="AF20" s="117" t="s">
        <v>153</v>
      </c>
      <c r="AG20" s="118" t="s">
        <v>153</v>
      </c>
      <c r="AH20" s="118" t="s">
        <v>153</v>
      </c>
      <c r="AI20" s="118" t="s">
        <v>153</v>
      </c>
      <c r="AJ20" s="119" t="s">
        <v>153</v>
      </c>
      <c r="AK20" s="115"/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9"/>
      <c r="BA20" s="109"/>
      <c r="BB20" s="109"/>
      <c r="BC20" s="109"/>
      <c r="BD20" s="109"/>
      <c r="BE20" s="109"/>
      <c r="BF20" s="109"/>
      <c r="BG20" s="109"/>
      <c r="BH20" s="109"/>
      <c r="BI20" s="109"/>
      <c r="BJ20" s="109"/>
      <c r="BK20" s="109"/>
      <c r="BL20" s="109"/>
      <c r="BM20" s="109"/>
      <c r="BN20" s="109"/>
      <c r="BO20" s="109"/>
      <c r="BP20" s="109"/>
      <c r="BQ20" s="109"/>
      <c r="BR20" s="109"/>
      <c r="BS20" s="109"/>
      <c r="BT20" s="109"/>
      <c r="BU20" s="109"/>
      <c r="BV20" s="109"/>
      <c r="BW20" s="109"/>
      <c r="BX20" s="109"/>
      <c r="BY20" s="109"/>
      <c r="BZ20" s="109"/>
      <c r="CA20" s="109"/>
      <c r="CB20" s="109"/>
      <c r="CC20" s="109"/>
      <c r="CD20" s="109"/>
      <c r="CE20" s="109"/>
      <c r="CF20" s="109"/>
      <c r="CG20" s="109"/>
      <c r="CH20" s="109"/>
      <c r="CI20" s="109"/>
      <c r="CJ20" s="109"/>
      <c r="CK20" s="109"/>
      <c r="CL20" s="109"/>
      <c r="CM20" s="109"/>
      <c r="CN20" s="109"/>
      <c r="CO20" s="109"/>
      <c r="CP20" s="109"/>
      <c r="CQ20" s="109"/>
      <c r="CR20" s="109"/>
      <c r="CS20" s="109"/>
      <c r="CT20" s="109"/>
    </row>
    <row r="21" spans="1:98" s="103" customFormat="1" ht="50.1" customHeight="1" x14ac:dyDescent="0.25">
      <c r="A21" s="91">
        <v>15</v>
      </c>
      <c r="B21" s="92" t="s">
        <v>100</v>
      </c>
      <c r="C21" s="121" t="s">
        <v>99</v>
      </c>
      <c r="D21" s="124" t="s">
        <v>91</v>
      </c>
      <c r="E21" s="122">
        <v>44840</v>
      </c>
      <c r="F21" s="71" t="s">
        <v>92</v>
      </c>
      <c r="G21" s="71">
        <v>2022</v>
      </c>
      <c r="H21" s="94" t="s">
        <v>115</v>
      </c>
      <c r="I21" s="95" t="s">
        <v>94</v>
      </c>
      <c r="J21" s="96" t="s">
        <v>133</v>
      </c>
      <c r="K21" s="96" t="s">
        <v>123</v>
      </c>
      <c r="L21" s="93" t="s">
        <v>124</v>
      </c>
      <c r="M21" s="96" t="s">
        <v>125</v>
      </c>
      <c r="N21" s="96" t="s">
        <v>161</v>
      </c>
      <c r="O21" s="104" t="s">
        <v>148</v>
      </c>
      <c r="P21" s="99">
        <v>5536884940</v>
      </c>
      <c r="Q21" s="107"/>
      <c r="R21" s="96" t="s">
        <v>93</v>
      </c>
      <c r="S21" s="100">
        <v>10</v>
      </c>
      <c r="T21" s="100">
        <v>10</v>
      </c>
      <c r="U21" s="100">
        <v>10</v>
      </c>
      <c r="V21" s="100">
        <v>10</v>
      </c>
      <c r="W21" s="101">
        <v>10</v>
      </c>
      <c r="X21" s="101">
        <v>10</v>
      </c>
      <c r="Y21" s="101">
        <v>10</v>
      </c>
      <c r="Z21" s="101">
        <v>10</v>
      </c>
      <c r="AA21" s="101">
        <v>10</v>
      </c>
      <c r="AB21" s="101">
        <v>10</v>
      </c>
      <c r="AC21" s="101">
        <v>10</v>
      </c>
      <c r="AD21" s="111" t="s">
        <v>165</v>
      </c>
      <c r="AE21" s="116">
        <v>10</v>
      </c>
      <c r="AF21" s="117" t="s">
        <v>153</v>
      </c>
      <c r="AG21" s="118" t="s">
        <v>153</v>
      </c>
      <c r="AH21" s="118" t="s">
        <v>153</v>
      </c>
      <c r="AI21" s="118" t="s">
        <v>153</v>
      </c>
      <c r="AJ21" s="119" t="s">
        <v>153</v>
      </c>
      <c r="AK21" s="115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9"/>
      <c r="BA21" s="109"/>
      <c r="BB21" s="109"/>
      <c r="BC21" s="109"/>
      <c r="BD21" s="109"/>
      <c r="BE21" s="109"/>
      <c r="BF21" s="109"/>
      <c r="BG21" s="109"/>
      <c r="BH21" s="109"/>
      <c r="BI21" s="109"/>
      <c r="BJ21" s="109"/>
      <c r="BK21" s="109"/>
      <c r="BL21" s="109"/>
      <c r="BM21" s="109"/>
      <c r="BN21" s="109"/>
      <c r="BO21" s="109"/>
      <c r="BP21" s="109"/>
      <c r="BQ21" s="109"/>
      <c r="BR21" s="109"/>
      <c r="BS21" s="109"/>
      <c r="BT21" s="109"/>
      <c r="BU21" s="109"/>
      <c r="BV21" s="109"/>
      <c r="BW21" s="109"/>
      <c r="BX21" s="109"/>
      <c r="BY21" s="109"/>
      <c r="BZ21" s="109"/>
      <c r="CA21" s="109"/>
      <c r="CB21" s="109"/>
      <c r="CC21" s="109"/>
      <c r="CD21" s="109"/>
      <c r="CE21" s="109"/>
      <c r="CF21" s="109"/>
      <c r="CG21" s="109"/>
      <c r="CH21" s="109"/>
      <c r="CI21" s="109"/>
      <c r="CJ21" s="109"/>
      <c r="CK21" s="109"/>
      <c r="CL21" s="109"/>
      <c r="CM21" s="109"/>
      <c r="CN21" s="109"/>
      <c r="CO21" s="109"/>
      <c r="CP21" s="109"/>
      <c r="CQ21" s="109"/>
      <c r="CR21" s="109"/>
      <c r="CS21" s="109"/>
      <c r="CT21" s="109"/>
    </row>
    <row r="22" spans="1:98" s="4" customFormat="1" ht="50.1" customHeight="1" x14ac:dyDescent="0.25">
      <c r="A22" s="68">
        <v>16</v>
      </c>
      <c r="B22" s="69" t="s">
        <v>100</v>
      </c>
      <c r="C22" s="120" t="s">
        <v>99</v>
      </c>
      <c r="D22" s="123" t="s">
        <v>91</v>
      </c>
      <c r="E22" s="122">
        <v>44840</v>
      </c>
      <c r="F22" s="71" t="s">
        <v>92</v>
      </c>
      <c r="G22" s="71">
        <v>2022</v>
      </c>
      <c r="H22" s="70" t="s">
        <v>116</v>
      </c>
      <c r="I22" s="83" t="s">
        <v>94</v>
      </c>
      <c r="J22" s="84" t="s">
        <v>133</v>
      </c>
      <c r="K22" s="5" t="s">
        <v>95</v>
      </c>
      <c r="L22" s="84" t="s">
        <v>96</v>
      </c>
      <c r="M22" s="84" t="s">
        <v>131</v>
      </c>
      <c r="N22" s="85"/>
      <c r="O22" s="89" t="s">
        <v>140</v>
      </c>
      <c r="P22" s="86"/>
      <c r="Q22" s="86"/>
      <c r="R22" s="84" t="s">
        <v>93</v>
      </c>
      <c r="S22" s="72">
        <v>10</v>
      </c>
      <c r="T22" s="72">
        <v>10</v>
      </c>
      <c r="U22" s="72">
        <v>10</v>
      </c>
      <c r="V22" s="72">
        <v>10</v>
      </c>
      <c r="W22" s="87">
        <v>10</v>
      </c>
      <c r="X22" s="87">
        <v>10</v>
      </c>
      <c r="Y22" s="87">
        <v>10</v>
      </c>
      <c r="Z22" s="87">
        <v>10</v>
      </c>
      <c r="AA22" s="87">
        <v>10</v>
      </c>
      <c r="AB22" s="87">
        <v>10</v>
      </c>
      <c r="AC22" s="87">
        <v>10</v>
      </c>
      <c r="AD22" s="110" t="s">
        <v>165</v>
      </c>
      <c r="AE22" s="116">
        <v>10</v>
      </c>
      <c r="AF22" s="117" t="s">
        <v>153</v>
      </c>
      <c r="AG22" s="118" t="s">
        <v>153</v>
      </c>
      <c r="AH22" s="118" t="s">
        <v>153</v>
      </c>
      <c r="AI22" s="118" t="s">
        <v>153</v>
      </c>
      <c r="AJ22" s="119" t="s">
        <v>153</v>
      </c>
      <c r="AK22" s="11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5"/>
      <c r="BA22" s="65"/>
      <c r="BB22" s="65"/>
      <c r="BC22" s="65"/>
      <c r="BD22" s="65"/>
      <c r="BE22" s="65"/>
      <c r="BF22" s="65"/>
      <c r="BG22" s="65"/>
      <c r="BH22" s="65"/>
      <c r="BI22" s="65"/>
      <c r="BJ22" s="65"/>
      <c r="BK22" s="65"/>
      <c r="BL22" s="65"/>
      <c r="BM22" s="65"/>
      <c r="BN22" s="65"/>
      <c r="BO22" s="65"/>
      <c r="BP22" s="65"/>
      <c r="BQ22" s="65"/>
      <c r="BR22" s="65"/>
      <c r="BS22" s="65"/>
      <c r="BT22" s="65"/>
      <c r="BU22" s="65"/>
      <c r="BV22" s="65"/>
      <c r="BW22" s="65"/>
      <c r="BX22" s="65"/>
      <c r="BY22" s="65"/>
      <c r="BZ22" s="65"/>
      <c r="CA22" s="65"/>
      <c r="CB22" s="65"/>
      <c r="CC22" s="65"/>
      <c r="CD22" s="65"/>
      <c r="CE22" s="65"/>
      <c r="CF22" s="65"/>
      <c r="CG22" s="65"/>
      <c r="CH22" s="65"/>
      <c r="CI22" s="65"/>
      <c r="CJ22" s="65"/>
      <c r="CK22" s="65"/>
      <c r="CL22" s="65"/>
      <c r="CM22" s="65"/>
      <c r="CN22" s="65"/>
      <c r="CO22" s="65"/>
      <c r="CP22" s="65"/>
      <c r="CQ22" s="65"/>
      <c r="CR22" s="65"/>
      <c r="CS22" s="65"/>
      <c r="CT22" s="65"/>
    </row>
    <row r="23" spans="1:98" s="103" customFormat="1" ht="50.1" customHeight="1" x14ac:dyDescent="0.25">
      <c r="A23" s="91">
        <v>17</v>
      </c>
      <c r="B23" s="92" t="s">
        <v>100</v>
      </c>
      <c r="C23" s="121" t="s">
        <v>99</v>
      </c>
      <c r="D23" s="124" t="s">
        <v>91</v>
      </c>
      <c r="E23" s="122">
        <v>44840</v>
      </c>
      <c r="F23" s="71" t="s">
        <v>92</v>
      </c>
      <c r="G23" s="71">
        <v>2022</v>
      </c>
      <c r="H23" s="94" t="s">
        <v>117</v>
      </c>
      <c r="I23" s="95" t="s">
        <v>103</v>
      </c>
      <c r="J23" s="96" t="s">
        <v>133</v>
      </c>
      <c r="K23" s="96" t="s">
        <v>123</v>
      </c>
      <c r="L23" s="93" t="s">
        <v>124</v>
      </c>
      <c r="M23" s="96" t="s">
        <v>126</v>
      </c>
      <c r="N23" s="96" t="s">
        <v>162</v>
      </c>
      <c r="O23" s="104" t="s">
        <v>150</v>
      </c>
      <c r="P23" s="99">
        <v>5536882625</v>
      </c>
      <c r="Q23" s="96" t="s">
        <v>154</v>
      </c>
      <c r="R23" s="96" t="s">
        <v>153</v>
      </c>
      <c r="S23" s="100">
        <v>10</v>
      </c>
      <c r="T23" s="100">
        <v>10</v>
      </c>
      <c r="U23" s="100">
        <v>10</v>
      </c>
      <c r="V23" s="100">
        <v>10</v>
      </c>
      <c r="W23" s="101">
        <v>10</v>
      </c>
      <c r="X23" s="101">
        <v>10</v>
      </c>
      <c r="Y23" s="101">
        <v>10</v>
      </c>
      <c r="Z23" s="101">
        <v>10</v>
      </c>
      <c r="AA23" s="101">
        <v>10</v>
      </c>
      <c r="AB23" s="101">
        <v>10</v>
      </c>
      <c r="AC23" s="101">
        <v>10</v>
      </c>
      <c r="AD23" s="111" t="s">
        <v>165</v>
      </c>
      <c r="AE23" s="116">
        <v>10</v>
      </c>
      <c r="AF23" s="117" t="s">
        <v>153</v>
      </c>
      <c r="AG23" s="118" t="s">
        <v>153</v>
      </c>
      <c r="AH23" s="118" t="s">
        <v>153</v>
      </c>
      <c r="AI23" s="118" t="s">
        <v>153</v>
      </c>
      <c r="AJ23" s="119" t="s">
        <v>153</v>
      </c>
      <c r="AK23" s="115"/>
      <c r="AL23" s="108"/>
      <c r="AM23" s="108"/>
      <c r="AN23" s="108"/>
      <c r="AO23" s="108"/>
      <c r="AP23" s="108"/>
      <c r="AQ23" s="108"/>
      <c r="AR23" s="108"/>
      <c r="AS23" s="108"/>
      <c r="AT23" s="108"/>
      <c r="AU23" s="108"/>
      <c r="AV23" s="108"/>
      <c r="AW23" s="108"/>
      <c r="AX23" s="108"/>
      <c r="AY23" s="108"/>
      <c r="AZ23" s="109"/>
      <c r="BA23" s="109"/>
      <c r="BB23" s="109"/>
      <c r="BC23" s="109"/>
      <c r="BD23" s="109"/>
      <c r="BE23" s="109"/>
      <c r="BF23" s="109"/>
      <c r="BG23" s="109"/>
      <c r="BH23" s="109"/>
      <c r="BI23" s="109"/>
      <c r="BJ23" s="109"/>
      <c r="BK23" s="109"/>
      <c r="BL23" s="109"/>
      <c r="BM23" s="109"/>
      <c r="BN23" s="109"/>
      <c r="BO23" s="109"/>
      <c r="BP23" s="109"/>
      <c r="BQ23" s="109"/>
      <c r="BR23" s="109"/>
      <c r="BS23" s="109"/>
      <c r="BT23" s="109"/>
      <c r="BU23" s="109"/>
      <c r="BV23" s="109"/>
      <c r="BW23" s="109"/>
      <c r="BX23" s="109"/>
      <c r="BY23" s="109"/>
      <c r="BZ23" s="109"/>
      <c r="CA23" s="109"/>
      <c r="CB23" s="109"/>
      <c r="CC23" s="109"/>
      <c r="CD23" s="109"/>
      <c r="CE23" s="109"/>
      <c r="CF23" s="109"/>
      <c r="CG23" s="109"/>
      <c r="CH23" s="109"/>
      <c r="CI23" s="109"/>
      <c r="CJ23" s="109"/>
      <c r="CK23" s="109"/>
      <c r="CL23" s="109"/>
      <c r="CM23" s="109"/>
      <c r="CN23" s="109"/>
      <c r="CO23" s="109"/>
      <c r="CP23" s="109"/>
      <c r="CQ23" s="109"/>
      <c r="CR23" s="109"/>
      <c r="CS23" s="109"/>
      <c r="CT23" s="109"/>
    </row>
    <row r="24" spans="1:98" s="4" customFormat="1" ht="50.1" customHeight="1" x14ac:dyDescent="0.25">
      <c r="A24" s="68">
        <v>18</v>
      </c>
      <c r="B24" s="69" t="s">
        <v>100</v>
      </c>
      <c r="C24" s="120" t="s">
        <v>99</v>
      </c>
      <c r="D24" s="123" t="s">
        <v>91</v>
      </c>
      <c r="E24" s="122">
        <v>44840</v>
      </c>
      <c r="F24" s="71" t="s">
        <v>92</v>
      </c>
      <c r="G24" s="71">
        <v>2022</v>
      </c>
      <c r="H24" s="70" t="s">
        <v>118</v>
      </c>
      <c r="I24" s="83" t="s">
        <v>94</v>
      </c>
      <c r="J24" s="84" t="s">
        <v>133</v>
      </c>
      <c r="K24" s="5" t="s">
        <v>95</v>
      </c>
      <c r="L24" s="84" t="s">
        <v>96</v>
      </c>
      <c r="M24" s="84" t="s">
        <v>127</v>
      </c>
      <c r="N24" s="85"/>
      <c r="O24" s="89" t="s">
        <v>141</v>
      </c>
      <c r="P24" s="86"/>
      <c r="Q24" s="86"/>
      <c r="R24" s="84" t="s">
        <v>153</v>
      </c>
      <c r="S24" s="72">
        <v>10</v>
      </c>
      <c r="T24" s="72">
        <v>10</v>
      </c>
      <c r="U24" s="72">
        <v>10</v>
      </c>
      <c r="V24" s="72">
        <v>10</v>
      </c>
      <c r="W24" s="87">
        <v>10</v>
      </c>
      <c r="X24" s="87">
        <v>10</v>
      </c>
      <c r="Y24" s="87">
        <v>10</v>
      </c>
      <c r="Z24" s="87">
        <v>10</v>
      </c>
      <c r="AA24" s="87">
        <v>10</v>
      </c>
      <c r="AB24" s="87">
        <v>10</v>
      </c>
      <c r="AC24" s="87">
        <v>10</v>
      </c>
      <c r="AD24" s="110" t="s">
        <v>165</v>
      </c>
      <c r="AE24" s="116">
        <v>10</v>
      </c>
      <c r="AF24" s="117" t="s">
        <v>153</v>
      </c>
      <c r="AG24" s="118" t="s">
        <v>153</v>
      </c>
      <c r="AH24" s="118" t="s">
        <v>153</v>
      </c>
      <c r="AI24" s="118" t="s">
        <v>153</v>
      </c>
      <c r="AJ24" s="119" t="s">
        <v>153</v>
      </c>
      <c r="AK24" s="11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5"/>
      <c r="BA24" s="65"/>
      <c r="BB24" s="65"/>
      <c r="BC24" s="65"/>
      <c r="BD24" s="65"/>
      <c r="BE24" s="65"/>
      <c r="BF24" s="65"/>
      <c r="BG24" s="65"/>
      <c r="BH24" s="65"/>
      <c r="BI24" s="65"/>
      <c r="BJ24" s="65"/>
      <c r="BK24" s="65"/>
      <c r="BL24" s="65"/>
      <c r="BM24" s="65"/>
      <c r="BN24" s="65"/>
      <c r="BO24" s="65"/>
      <c r="BP24" s="65"/>
      <c r="BQ24" s="65"/>
      <c r="BR24" s="65"/>
      <c r="BS24" s="65"/>
      <c r="BT24" s="65"/>
      <c r="BU24" s="65"/>
      <c r="BV24" s="65"/>
      <c r="BW24" s="65"/>
      <c r="BX24" s="65"/>
      <c r="BY24" s="65"/>
      <c r="BZ24" s="65"/>
      <c r="CA24" s="65"/>
      <c r="CB24" s="65"/>
      <c r="CC24" s="65"/>
      <c r="CD24" s="65"/>
      <c r="CE24" s="65"/>
      <c r="CF24" s="65"/>
      <c r="CG24" s="65"/>
      <c r="CH24" s="65"/>
      <c r="CI24" s="65"/>
      <c r="CJ24" s="65"/>
      <c r="CK24" s="65"/>
      <c r="CL24" s="65"/>
      <c r="CM24" s="65"/>
      <c r="CN24" s="65"/>
      <c r="CO24" s="65"/>
      <c r="CP24" s="65"/>
      <c r="CQ24" s="65"/>
      <c r="CR24" s="65"/>
      <c r="CS24" s="65"/>
      <c r="CT24" s="65"/>
    </row>
    <row r="25" spans="1:98" s="103" customFormat="1" ht="50.1" customHeight="1" x14ac:dyDescent="0.25">
      <c r="A25" s="91">
        <v>19</v>
      </c>
      <c r="B25" s="92" t="s">
        <v>100</v>
      </c>
      <c r="C25" s="121" t="s">
        <v>99</v>
      </c>
      <c r="D25" s="124" t="s">
        <v>91</v>
      </c>
      <c r="E25" s="122">
        <v>44840</v>
      </c>
      <c r="F25" s="71" t="s">
        <v>92</v>
      </c>
      <c r="G25" s="71">
        <v>2022</v>
      </c>
      <c r="H25" s="94" t="s">
        <v>119</v>
      </c>
      <c r="I25" s="95" t="s">
        <v>103</v>
      </c>
      <c r="J25" s="96" t="s">
        <v>133</v>
      </c>
      <c r="K25" s="96" t="s">
        <v>123</v>
      </c>
      <c r="L25" s="93" t="s">
        <v>124</v>
      </c>
      <c r="M25" s="96" t="s">
        <v>125</v>
      </c>
      <c r="N25" s="96" t="s">
        <v>163</v>
      </c>
      <c r="O25" s="104" t="s">
        <v>151</v>
      </c>
      <c r="P25" s="99">
        <v>5536882236</v>
      </c>
      <c r="Q25" s="107"/>
      <c r="R25" s="96" t="s">
        <v>93</v>
      </c>
      <c r="S25" s="100">
        <v>10</v>
      </c>
      <c r="T25" s="100">
        <v>10</v>
      </c>
      <c r="U25" s="100">
        <v>10</v>
      </c>
      <c r="V25" s="100">
        <v>10</v>
      </c>
      <c r="W25" s="101">
        <v>10</v>
      </c>
      <c r="X25" s="101">
        <v>10</v>
      </c>
      <c r="Y25" s="101">
        <v>10</v>
      </c>
      <c r="Z25" s="101">
        <v>10</v>
      </c>
      <c r="AA25" s="101">
        <v>10</v>
      </c>
      <c r="AB25" s="101">
        <v>10</v>
      </c>
      <c r="AC25" s="101">
        <v>10</v>
      </c>
      <c r="AD25" s="111" t="s">
        <v>165</v>
      </c>
      <c r="AE25" s="116">
        <v>10</v>
      </c>
      <c r="AF25" s="117" t="s">
        <v>153</v>
      </c>
      <c r="AG25" s="118" t="s">
        <v>153</v>
      </c>
      <c r="AH25" s="118" t="s">
        <v>153</v>
      </c>
      <c r="AI25" s="118" t="s">
        <v>153</v>
      </c>
      <c r="AJ25" s="119" t="s">
        <v>153</v>
      </c>
      <c r="AK25" s="115"/>
      <c r="AL25" s="108"/>
      <c r="AM25" s="108"/>
      <c r="AN25" s="108"/>
      <c r="AO25" s="108"/>
      <c r="AP25" s="108"/>
      <c r="AQ25" s="108"/>
      <c r="AR25" s="108"/>
      <c r="AS25" s="108"/>
      <c r="AT25" s="108"/>
      <c r="AU25" s="108"/>
      <c r="AV25" s="108"/>
      <c r="AW25" s="108"/>
      <c r="AX25" s="108"/>
      <c r="AY25" s="108"/>
      <c r="AZ25" s="109"/>
      <c r="BA25" s="109"/>
      <c r="BB25" s="109"/>
      <c r="BC25" s="109"/>
      <c r="BD25" s="109"/>
      <c r="BE25" s="109"/>
      <c r="BF25" s="109"/>
      <c r="BG25" s="109"/>
      <c r="BH25" s="109"/>
      <c r="BI25" s="109"/>
      <c r="BJ25" s="109"/>
      <c r="BK25" s="109"/>
      <c r="BL25" s="109"/>
      <c r="BM25" s="109"/>
      <c r="BN25" s="109"/>
      <c r="BO25" s="109"/>
      <c r="BP25" s="109"/>
      <c r="BQ25" s="109"/>
      <c r="BR25" s="109"/>
      <c r="BS25" s="109"/>
      <c r="BT25" s="109"/>
      <c r="BU25" s="109"/>
      <c r="BV25" s="109"/>
      <c r="BW25" s="109"/>
      <c r="BX25" s="109"/>
      <c r="BY25" s="109"/>
      <c r="BZ25" s="109"/>
      <c r="CA25" s="109"/>
      <c r="CB25" s="109"/>
      <c r="CC25" s="109"/>
      <c r="CD25" s="109"/>
      <c r="CE25" s="109"/>
      <c r="CF25" s="109"/>
      <c r="CG25" s="109"/>
      <c r="CH25" s="109"/>
      <c r="CI25" s="109"/>
      <c r="CJ25" s="109"/>
      <c r="CK25" s="109"/>
      <c r="CL25" s="109"/>
      <c r="CM25" s="109"/>
      <c r="CN25" s="109"/>
      <c r="CO25" s="109"/>
      <c r="CP25" s="109"/>
      <c r="CQ25" s="109"/>
      <c r="CR25" s="109"/>
      <c r="CS25" s="109"/>
      <c r="CT25" s="109"/>
    </row>
    <row r="26" spans="1:98" s="4" customFormat="1" ht="50.1" customHeight="1" x14ac:dyDescent="0.25">
      <c r="A26" s="68">
        <v>20</v>
      </c>
      <c r="B26" s="69" t="s">
        <v>100</v>
      </c>
      <c r="C26" s="120" t="s">
        <v>99</v>
      </c>
      <c r="D26" s="123" t="s">
        <v>91</v>
      </c>
      <c r="E26" s="122">
        <v>44840</v>
      </c>
      <c r="F26" s="71" t="s">
        <v>92</v>
      </c>
      <c r="G26" s="71">
        <v>2022</v>
      </c>
      <c r="H26" s="70" t="s">
        <v>120</v>
      </c>
      <c r="I26" s="83" t="s">
        <v>94</v>
      </c>
      <c r="J26" s="84" t="s">
        <v>133</v>
      </c>
      <c r="K26" s="5" t="s">
        <v>95</v>
      </c>
      <c r="L26" s="84" t="s">
        <v>96</v>
      </c>
      <c r="M26" s="84" t="s">
        <v>131</v>
      </c>
      <c r="N26" s="85"/>
      <c r="O26" s="88" t="s">
        <v>142</v>
      </c>
      <c r="P26" s="86"/>
      <c r="Q26" s="86"/>
      <c r="R26" s="84" t="s">
        <v>93</v>
      </c>
      <c r="S26" s="72">
        <v>10</v>
      </c>
      <c r="T26" s="72">
        <v>10</v>
      </c>
      <c r="U26" s="72">
        <v>10</v>
      </c>
      <c r="V26" s="72">
        <v>10</v>
      </c>
      <c r="W26" s="87">
        <v>10</v>
      </c>
      <c r="X26" s="87">
        <v>10</v>
      </c>
      <c r="Y26" s="87">
        <v>10</v>
      </c>
      <c r="Z26" s="87">
        <v>10</v>
      </c>
      <c r="AA26" s="87">
        <v>10</v>
      </c>
      <c r="AB26" s="87">
        <v>10</v>
      </c>
      <c r="AC26" s="87">
        <v>10</v>
      </c>
      <c r="AD26" s="110" t="s">
        <v>165</v>
      </c>
      <c r="AE26" s="116">
        <v>10</v>
      </c>
      <c r="AF26" s="117" t="s">
        <v>153</v>
      </c>
      <c r="AG26" s="118" t="s">
        <v>153</v>
      </c>
      <c r="AH26" s="118" t="s">
        <v>153</v>
      </c>
      <c r="AI26" s="118" t="s">
        <v>153</v>
      </c>
      <c r="AJ26" s="119" t="s">
        <v>153</v>
      </c>
      <c r="AK26" s="11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5"/>
      <c r="BA26" s="65"/>
      <c r="BB26" s="65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5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65"/>
      <c r="CF26" s="65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</row>
    <row r="27" spans="1:98" s="4" customFormat="1" ht="50.1" customHeight="1" x14ac:dyDescent="0.25">
      <c r="A27" s="68">
        <v>21</v>
      </c>
      <c r="B27" s="69" t="s">
        <v>100</v>
      </c>
      <c r="C27" s="120" t="s">
        <v>99</v>
      </c>
      <c r="D27" s="123" t="s">
        <v>91</v>
      </c>
      <c r="E27" s="122">
        <v>44840</v>
      </c>
      <c r="F27" s="71" t="s">
        <v>92</v>
      </c>
      <c r="G27" s="71">
        <v>2022</v>
      </c>
      <c r="H27" s="70" t="s">
        <v>121</v>
      </c>
      <c r="I27" s="83" t="s">
        <v>103</v>
      </c>
      <c r="J27" s="84" t="s">
        <v>133</v>
      </c>
      <c r="K27" s="5" t="s">
        <v>95</v>
      </c>
      <c r="L27" s="84" t="s">
        <v>96</v>
      </c>
      <c r="M27" s="84" t="s">
        <v>132</v>
      </c>
      <c r="N27" s="85"/>
      <c r="O27" s="86"/>
      <c r="P27" s="86"/>
      <c r="Q27" s="86"/>
      <c r="R27" s="84" t="s">
        <v>93</v>
      </c>
      <c r="S27" s="72">
        <v>10</v>
      </c>
      <c r="T27" s="72">
        <v>10</v>
      </c>
      <c r="U27" s="72">
        <v>10</v>
      </c>
      <c r="V27" s="72">
        <v>10</v>
      </c>
      <c r="W27" s="87">
        <v>10</v>
      </c>
      <c r="X27" s="87">
        <v>10</v>
      </c>
      <c r="Y27" s="87">
        <v>10</v>
      </c>
      <c r="Z27" s="87">
        <v>10</v>
      </c>
      <c r="AA27" s="87">
        <v>10</v>
      </c>
      <c r="AB27" s="87">
        <v>10</v>
      </c>
      <c r="AC27" s="87">
        <v>10</v>
      </c>
      <c r="AD27" s="110" t="s">
        <v>165</v>
      </c>
      <c r="AE27" s="116">
        <v>10</v>
      </c>
      <c r="AF27" s="117" t="s">
        <v>153</v>
      </c>
      <c r="AG27" s="118" t="s">
        <v>153</v>
      </c>
      <c r="AH27" s="118" t="s">
        <v>153</v>
      </c>
      <c r="AI27" s="118" t="s">
        <v>153</v>
      </c>
      <c r="AJ27" s="119" t="s">
        <v>153</v>
      </c>
      <c r="AK27" s="11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</row>
    <row r="28" spans="1:98" x14ac:dyDescent="0.25">
      <c r="H28" s="67" t="s">
        <v>64</v>
      </c>
      <c r="I28" s="67">
        <f>COUNTIF(I7:I27, "M*")</f>
        <v>8</v>
      </c>
      <c r="S28" s="5">
        <f t="shared" ref="S28:AC28" si="0">AVERAGE(S7:S27)</f>
        <v>10</v>
      </c>
      <c r="T28" s="5">
        <f t="shared" si="0"/>
        <v>10</v>
      </c>
      <c r="U28" s="5">
        <f t="shared" si="0"/>
        <v>10</v>
      </c>
      <c r="V28" s="5">
        <f t="shared" si="0"/>
        <v>10</v>
      </c>
      <c r="W28" s="5">
        <f t="shared" si="0"/>
        <v>10</v>
      </c>
      <c r="X28" s="5">
        <f t="shared" si="0"/>
        <v>10</v>
      </c>
      <c r="Y28" s="5">
        <f t="shared" si="0"/>
        <v>10</v>
      </c>
      <c r="Z28" s="5">
        <f t="shared" si="0"/>
        <v>10</v>
      </c>
      <c r="AA28" s="5">
        <f t="shared" si="0"/>
        <v>10</v>
      </c>
      <c r="AB28" s="5">
        <f t="shared" si="0"/>
        <v>10</v>
      </c>
      <c r="AC28" s="5">
        <f t="shared" si="0"/>
        <v>10</v>
      </c>
      <c r="AE28" s="5">
        <f>AVERAGE(AE7:AE27)</f>
        <v>10</v>
      </c>
    </row>
    <row r="29" spans="1:98" x14ac:dyDescent="0.25">
      <c r="H29" s="66" t="s">
        <v>65</v>
      </c>
      <c r="I29" s="66">
        <f>COUNTIF(I7:I28, "H*")</f>
        <v>13</v>
      </c>
    </row>
    <row r="30" spans="1:98" x14ac:dyDescent="0.25">
      <c r="I30" s="66">
        <f>+I28+I29</f>
        <v>21</v>
      </c>
      <c r="S30" s="141" t="s">
        <v>43</v>
      </c>
      <c r="T30" s="141"/>
      <c r="U30" s="141"/>
      <c r="V30" s="141"/>
      <c r="W30" s="141" t="s">
        <v>45</v>
      </c>
      <c r="X30" s="141"/>
      <c r="Y30" s="141"/>
      <c r="Z30" s="141"/>
      <c r="AA30" s="141" t="s">
        <v>44</v>
      </c>
      <c r="AB30" s="141"/>
      <c r="AC30" s="141"/>
    </row>
    <row r="31" spans="1:98" ht="15.75" customHeight="1" x14ac:dyDescent="0.25"/>
    <row r="32" spans="1:98" x14ac:dyDescent="0.25">
      <c r="U32" s="5">
        <f>AVERAGE(S28:V28)</f>
        <v>10</v>
      </c>
      <c r="Y32" s="5">
        <f>AVERAGE(W28:Z28)</f>
        <v>10</v>
      </c>
      <c r="AC32" s="5">
        <f>AVERAGE(AA28:AC28)</f>
        <v>10</v>
      </c>
    </row>
    <row r="34" spans="19:26" x14ac:dyDescent="0.25">
      <c r="S34" s="141" t="s">
        <v>46</v>
      </c>
      <c r="T34" s="141"/>
      <c r="U34" s="141"/>
      <c r="V34" s="141"/>
      <c r="W34" s="141"/>
      <c r="X34" s="141"/>
      <c r="Y34" s="141"/>
      <c r="Z34" s="141"/>
    </row>
    <row r="36" spans="19:26" x14ac:dyDescent="0.25">
      <c r="W36" s="5">
        <f>AVERAGE(U32,Y32)</f>
        <v>10</v>
      </c>
    </row>
  </sheetData>
  <sheetProtection selectLockedCells="1" autoFilter="0" selectUnlockedCells="1"/>
  <sortState ref="A7:CY28">
    <sortCondition ref="H7"/>
  </sortState>
  <mergeCells count="19">
    <mergeCell ref="S34:Z34"/>
    <mergeCell ref="AA30:AC30"/>
    <mergeCell ref="W30:Z30"/>
    <mergeCell ref="S30:V30"/>
    <mergeCell ref="A1:C1"/>
    <mergeCell ref="A2:F2"/>
    <mergeCell ref="A4:R4"/>
    <mergeCell ref="S4:V4"/>
    <mergeCell ref="BX4:CA4"/>
    <mergeCell ref="CB4:CE4"/>
    <mergeCell ref="CF4:CI4"/>
    <mergeCell ref="CJ4:CK4"/>
    <mergeCell ref="BM4:BN4"/>
    <mergeCell ref="BB4:BC4"/>
    <mergeCell ref="AT4:AY4"/>
    <mergeCell ref="AF4:AJ4"/>
    <mergeCell ref="W4:AD4"/>
    <mergeCell ref="AK4:AL4"/>
    <mergeCell ref="AM4:AS4"/>
  </mergeCells>
  <hyperlinks>
    <hyperlink ref="O7" r:id="rId1"/>
    <hyperlink ref="O9" r:id="rId2" display="mailto:jair.barajas@anam.gob.mx"/>
    <hyperlink ref="O11" r:id="rId3"/>
    <hyperlink ref="O12" r:id="rId4"/>
    <hyperlink ref="O15" r:id="rId5" display="mailto:joseluis.jimenez@anam.gob.mx"/>
    <hyperlink ref="O16" r:id="rId6"/>
    <hyperlink ref="O17" r:id="rId7"/>
    <hyperlink ref="O22" r:id="rId8" display="mailto:cecilia.ochoa@anam.gob.mx"/>
    <hyperlink ref="O24" r:id="rId9" display="mailto:diana.reyes@anam.gob.mx"/>
    <hyperlink ref="O26" r:id="rId10" display="mailto:isabel.velazquez@anam.gob.mx"/>
    <hyperlink ref="O8" r:id="rId11" display="mailto:isabel.velazquez@anam.gob.mx"/>
    <hyperlink ref="O10" r:id="rId12"/>
    <hyperlink ref="O13" r:id="rId13"/>
    <hyperlink ref="O18" r:id="rId14"/>
    <hyperlink ref="O19" r:id="rId15"/>
    <hyperlink ref="O20" r:id="rId16"/>
    <hyperlink ref="O21" r:id="rId17"/>
    <hyperlink ref="O23" r:id="rId18"/>
    <hyperlink ref="O25" r:id="rId19"/>
  </hyperlinks>
  <pageMargins left="0.70866141732283472" right="0.70866141732283472" top="0.74803149606299213" bottom="0.74803149606299213" header="0.31496062992125984" footer="0.31496062992125984"/>
  <pageSetup scale="37" orientation="landscape" r:id="rId2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N94"/>
  <sheetViews>
    <sheetView tabSelected="1" zoomScaleNormal="100" workbookViewId="0">
      <selection activeCell="K13" sqref="K13"/>
    </sheetView>
  </sheetViews>
  <sheetFormatPr baseColWidth="10" defaultColWidth="11.42578125" defaultRowHeight="13.5" x14ac:dyDescent="0.25"/>
  <cols>
    <col min="1" max="1" width="5.85546875" style="38" customWidth="1"/>
    <col min="2" max="2" width="5.140625" style="38" customWidth="1"/>
    <col min="3" max="3" width="13.42578125" style="38" customWidth="1"/>
    <col min="4" max="7" width="11.42578125" style="38" customWidth="1"/>
    <col min="8" max="8" width="13.42578125" style="38" customWidth="1"/>
    <col min="9" max="9" width="4.85546875" style="38" customWidth="1"/>
    <col min="10" max="16384" width="11.42578125" style="38"/>
  </cols>
  <sheetData>
    <row r="1" spans="2:11" ht="8.25" customHeight="1" x14ac:dyDescent="0.25"/>
    <row r="2" spans="2:11" ht="37.9" customHeight="1" x14ac:dyDescent="0.25">
      <c r="C2"/>
      <c r="D2" s="152" t="s">
        <v>123</v>
      </c>
      <c r="E2" s="152"/>
      <c r="F2" s="152"/>
      <c r="G2" s="152"/>
      <c r="H2" s="152"/>
      <c r="J2" s="40"/>
      <c r="K2" s="40"/>
    </row>
    <row r="3" spans="2:11" x14ac:dyDescent="0.25">
      <c r="C3" s="41"/>
      <c r="D3" s="153" t="s">
        <v>166</v>
      </c>
      <c r="E3" s="153"/>
      <c r="F3" s="153"/>
      <c r="G3" s="153"/>
      <c r="H3" s="153"/>
      <c r="J3" s="40"/>
      <c r="K3" s="40"/>
    </row>
    <row r="4" spans="2:11" x14ac:dyDescent="0.25">
      <c r="C4" s="41"/>
      <c r="D4" s="42"/>
      <c r="E4" s="42"/>
      <c r="F4" s="42"/>
      <c r="G4" s="42"/>
      <c r="H4" s="42"/>
      <c r="J4" s="40"/>
      <c r="K4" s="40"/>
    </row>
    <row r="5" spans="2:11" x14ac:dyDescent="0.25">
      <c r="C5" s="41"/>
      <c r="D5" s="42"/>
      <c r="E5" s="42"/>
      <c r="F5" s="42"/>
      <c r="G5" s="42"/>
      <c r="H5" s="42"/>
      <c r="J5" s="40"/>
      <c r="K5" s="40"/>
    </row>
    <row r="6" spans="2:11" x14ac:dyDescent="0.25">
      <c r="C6" s="41"/>
      <c r="D6" s="42"/>
      <c r="E6" s="42"/>
      <c r="F6" s="42"/>
      <c r="G6" s="42"/>
      <c r="H6" s="42"/>
      <c r="J6" s="40"/>
      <c r="K6" s="40"/>
    </row>
    <row r="7" spans="2:11" ht="28.5" customHeight="1" x14ac:dyDescent="0.25">
      <c r="B7" s="43"/>
      <c r="C7" s="44" t="s">
        <v>47</v>
      </c>
      <c r="D7" s="154" t="s">
        <v>99</v>
      </c>
      <c r="E7" s="154"/>
      <c r="F7" s="154"/>
      <c r="G7" s="154"/>
      <c r="H7" s="154"/>
      <c r="J7" s="40"/>
      <c r="K7" s="40"/>
    </row>
    <row r="8" spans="2:11" s="41" customFormat="1" ht="56.25" customHeight="1" x14ac:dyDescent="0.25">
      <c r="B8" s="39"/>
      <c r="C8" s="45" t="s">
        <v>48</v>
      </c>
      <c r="D8" s="155" t="s">
        <v>91</v>
      </c>
      <c r="E8" s="155"/>
      <c r="F8" s="155"/>
      <c r="G8" s="155"/>
      <c r="H8" s="155"/>
      <c r="J8" s="46"/>
      <c r="K8" s="46"/>
    </row>
    <row r="9" spans="2:11" s="41" customFormat="1" x14ac:dyDescent="0.25">
      <c r="B9" s="39"/>
      <c r="C9" s="47" t="s">
        <v>49</v>
      </c>
      <c r="D9" s="156" t="s">
        <v>100</v>
      </c>
      <c r="E9" s="156"/>
      <c r="F9" s="156"/>
      <c r="G9" s="156"/>
      <c r="H9" s="156"/>
      <c r="J9" s="46"/>
      <c r="K9" s="46"/>
    </row>
    <row r="10" spans="2:11" s="41" customFormat="1" x14ac:dyDescent="0.25">
      <c r="C10" s="48" t="s">
        <v>50</v>
      </c>
      <c r="D10" s="156" t="s">
        <v>167</v>
      </c>
      <c r="E10" s="156"/>
      <c r="F10" s="156"/>
      <c r="G10" s="156"/>
      <c r="H10" s="156"/>
      <c r="J10" s="46"/>
      <c r="K10" s="46"/>
    </row>
    <row r="11" spans="2:11" s="41" customFormat="1" ht="20.25" customHeight="1" x14ac:dyDescent="0.25">
      <c r="C11" s="48" t="s">
        <v>51</v>
      </c>
      <c r="D11" s="156" t="s">
        <v>168</v>
      </c>
      <c r="E11" s="156"/>
      <c r="F11" s="156"/>
      <c r="G11" s="156"/>
      <c r="H11" s="156"/>
      <c r="J11" s="46"/>
      <c r="K11" s="46"/>
    </row>
    <row r="12" spans="2:11" s="41" customFormat="1" x14ac:dyDescent="0.25">
      <c r="C12" s="48" t="s">
        <v>52</v>
      </c>
      <c r="D12" s="157">
        <v>44840</v>
      </c>
      <c r="E12" s="158"/>
      <c r="F12" s="158"/>
      <c r="G12" s="158"/>
      <c r="H12" s="158"/>
      <c r="J12" s="46"/>
      <c r="K12" s="46"/>
    </row>
    <row r="13" spans="2:11" s="41" customFormat="1" x14ac:dyDescent="0.25">
      <c r="C13" s="48" t="s">
        <v>53</v>
      </c>
      <c r="D13" s="158" t="s">
        <v>169</v>
      </c>
      <c r="E13" s="158"/>
      <c r="F13" s="158"/>
      <c r="G13" s="158"/>
      <c r="H13" s="158"/>
      <c r="J13" s="46"/>
      <c r="K13" s="46"/>
    </row>
    <row r="14" spans="2:11" s="41" customFormat="1" x14ac:dyDescent="0.25">
      <c r="C14" s="48" t="s">
        <v>54</v>
      </c>
      <c r="D14" s="159" t="s">
        <v>170</v>
      </c>
      <c r="E14" s="160"/>
      <c r="F14" s="160"/>
      <c r="G14" s="160"/>
      <c r="H14" s="160"/>
      <c r="J14" s="46"/>
      <c r="K14" s="46"/>
    </row>
    <row r="15" spans="2:11" x14ac:dyDescent="0.25">
      <c r="C15" s="49"/>
    </row>
    <row r="16" spans="2:11" x14ac:dyDescent="0.25">
      <c r="E16" s="50"/>
    </row>
    <row r="17" spans="4:14" x14ac:dyDescent="0.25">
      <c r="D17" s="51" t="s">
        <v>55</v>
      </c>
      <c r="E17" s="52"/>
      <c r="F17" s="150">
        <f>+F20+F21</f>
        <v>21</v>
      </c>
      <c r="G17" s="151"/>
      <c r="H17" s="53"/>
    </row>
    <row r="18" spans="4:14" ht="41.25" customHeight="1" x14ac:dyDescent="0.25">
      <c r="D18" s="148" t="s">
        <v>70</v>
      </c>
      <c r="E18" s="149"/>
      <c r="F18" s="150">
        <v>9</v>
      </c>
      <c r="G18" s="151"/>
      <c r="H18" s="53"/>
    </row>
    <row r="19" spans="4:14" x14ac:dyDescent="0.25">
      <c r="D19" s="54"/>
      <c r="E19" s="55"/>
      <c r="F19" s="56"/>
      <c r="G19" s="56"/>
    </row>
    <row r="20" spans="4:14" ht="24.75" customHeight="1" x14ac:dyDescent="0.25">
      <c r="D20" s="171" t="s">
        <v>56</v>
      </c>
      <c r="E20" s="172"/>
      <c r="F20" s="150">
        <f>'Sistematización '!I28</f>
        <v>8</v>
      </c>
      <c r="G20" s="151"/>
    </row>
    <row r="21" spans="4:14" ht="24.75" customHeight="1" x14ac:dyDescent="0.25">
      <c r="D21" s="173" t="s">
        <v>57</v>
      </c>
      <c r="E21" s="174"/>
      <c r="F21" s="150">
        <f>'Sistematización '!I29</f>
        <v>13</v>
      </c>
      <c r="G21" s="151"/>
    </row>
    <row r="22" spans="4:14" ht="8.25" customHeight="1" x14ac:dyDescent="0.25">
      <c r="D22" s="54"/>
      <c r="E22" s="54"/>
      <c r="F22" s="57"/>
      <c r="G22" s="57"/>
    </row>
    <row r="23" spans="4:14" ht="45" customHeight="1" x14ac:dyDescent="0.25">
      <c r="D23" s="161" t="s">
        <v>60</v>
      </c>
      <c r="E23" s="162"/>
      <c r="F23" s="165">
        <f>'Sistematización '!U32</f>
        <v>10</v>
      </c>
      <c r="G23" s="166"/>
    </row>
    <row r="24" spans="4:14" ht="33.75" customHeight="1" x14ac:dyDescent="0.25">
      <c r="D24" s="161" t="s">
        <v>61</v>
      </c>
      <c r="E24" s="162"/>
      <c r="F24" s="165">
        <f>'Sistematización '!Y32</f>
        <v>10</v>
      </c>
      <c r="G24" s="166"/>
    </row>
    <row r="25" spans="4:14" ht="44.25" customHeight="1" x14ac:dyDescent="0.25">
      <c r="D25" s="167" t="s">
        <v>62</v>
      </c>
      <c r="E25" s="168"/>
      <c r="F25" s="169">
        <f>'Sistematización '!W36</f>
        <v>10</v>
      </c>
      <c r="G25" s="170"/>
    </row>
    <row r="26" spans="4:14" ht="38.25" customHeight="1" x14ac:dyDescent="0.25">
      <c r="D26" s="161" t="s">
        <v>63</v>
      </c>
      <c r="E26" s="162"/>
      <c r="F26" s="163">
        <f>'Sistematización '!AC32</f>
        <v>10</v>
      </c>
      <c r="G26" s="164"/>
    </row>
    <row r="27" spans="4:14" ht="4.5" customHeight="1" x14ac:dyDescent="0.25">
      <c r="D27" s="58"/>
      <c r="E27" s="58"/>
      <c r="F27" s="59"/>
      <c r="G27" s="57"/>
    </row>
    <row r="28" spans="4:14" ht="40.5" customHeight="1" x14ac:dyDescent="0.25">
      <c r="D28" s="161" t="s">
        <v>58</v>
      </c>
      <c r="E28" s="162"/>
      <c r="F28" s="165">
        <f>'Sistematización '!AE28</f>
        <v>10</v>
      </c>
      <c r="G28" s="166"/>
    </row>
    <row r="29" spans="4:14" ht="16.5" customHeight="1" x14ac:dyDescent="0.25">
      <c r="D29" s="58"/>
      <c r="E29" s="58"/>
      <c r="F29" s="60"/>
      <c r="G29" s="41"/>
    </row>
    <row r="30" spans="4:14" ht="16.5" customHeight="1" x14ac:dyDescent="0.25">
      <c r="D30" s="61"/>
      <c r="E30" s="61"/>
      <c r="F30" s="61"/>
      <c r="G30" s="61"/>
      <c r="L30" s="177"/>
      <c r="M30" s="178"/>
      <c r="N30" s="62"/>
    </row>
    <row r="31" spans="4:14" ht="21" customHeight="1" x14ac:dyDescent="0.25">
      <c r="D31" s="179" t="s">
        <v>59</v>
      </c>
      <c r="E31" s="179"/>
      <c r="F31" s="179"/>
      <c r="G31" s="179"/>
    </row>
    <row r="32" spans="4:14" ht="40.5" customHeight="1" x14ac:dyDescent="0.25">
      <c r="D32" s="175" t="s">
        <v>100</v>
      </c>
      <c r="E32" s="175"/>
      <c r="F32" s="175"/>
      <c r="G32" s="175"/>
    </row>
    <row r="48" spans="3:7" x14ac:dyDescent="0.25">
      <c r="C48" s="176"/>
      <c r="D48" s="176"/>
      <c r="E48" s="176"/>
      <c r="F48" s="176"/>
      <c r="G48" s="176"/>
    </row>
    <row r="94" spans="3:7" x14ac:dyDescent="0.25">
      <c r="C94" s="176"/>
      <c r="D94" s="176"/>
      <c r="E94" s="176"/>
      <c r="F94" s="176"/>
      <c r="G94" s="176"/>
    </row>
  </sheetData>
  <mergeCells count="32">
    <mergeCell ref="D32:G32"/>
    <mergeCell ref="C48:G48"/>
    <mergeCell ref="C94:G94"/>
    <mergeCell ref="L30:M30"/>
    <mergeCell ref="D31:G31"/>
    <mergeCell ref="D20:E20"/>
    <mergeCell ref="F20:G20"/>
    <mergeCell ref="D21:E21"/>
    <mergeCell ref="F21:G21"/>
    <mergeCell ref="D23:E23"/>
    <mergeCell ref="F23:G23"/>
    <mergeCell ref="D26:E26"/>
    <mergeCell ref="F26:G26"/>
    <mergeCell ref="D24:E24"/>
    <mergeCell ref="F24:G24"/>
    <mergeCell ref="D28:E28"/>
    <mergeCell ref="F28:G28"/>
    <mergeCell ref="D25:E25"/>
    <mergeCell ref="F25:G25"/>
    <mergeCell ref="D18:E18"/>
    <mergeCell ref="F18:G18"/>
    <mergeCell ref="D2:H2"/>
    <mergeCell ref="D3:H3"/>
    <mergeCell ref="D7:H7"/>
    <mergeCell ref="D8:H8"/>
    <mergeCell ref="D9:H9"/>
    <mergeCell ref="D10:H10"/>
    <mergeCell ref="D11:H11"/>
    <mergeCell ref="D12:H12"/>
    <mergeCell ref="D13:H13"/>
    <mergeCell ref="D14:H14"/>
    <mergeCell ref="F17:G17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Sistematización </vt:lpstr>
      <vt:lpstr>Reporte Ejecutivo</vt:lpstr>
      <vt:lpstr>'Reporte Ejecutivo'!Área_de_impresión</vt:lpstr>
      <vt:lpstr>'Sistematización 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olivia.nolasco</dc:creator>
  <cp:lastModifiedBy>prueba</cp:lastModifiedBy>
  <cp:lastPrinted>2017-06-07T23:31:37Z</cp:lastPrinted>
  <dcterms:created xsi:type="dcterms:W3CDTF">2011-07-18T22:19:32Z</dcterms:created>
  <dcterms:modified xsi:type="dcterms:W3CDTF">2022-11-15T23:46:32Z</dcterms:modified>
</cp:coreProperties>
</file>